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akubowska\Desktop\obieg informacji\"/>
    </mc:Choice>
  </mc:AlternateContent>
  <workbookProtection workbookPassword="CA4D" lockStructure="1"/>
  <bookViews>
    <workbookView xWindow="735" yWindow="600" windowWidth="14430" windowHeight="12810"/>
  </bookViews>
  <sheets>
    <sheet name="Tabela" sheetId="1" r:id="rId1"/>
    <sheet name="Dane" sheetId="2" state="hidden" r:id="rId2"/>
  </sheets>
  <definedNames>
    <definedName name="_xlnm.Print_Area" localSheetId="0">Tabela!$B$1:$O$57</definedName>
    <definedName name="_xlnm.Print_Titles" localSheetId="0">Tabela!$6:$6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" i="2" l="1"/>
  <c r="B5" i="2" s="1"/>
  <c r="B31" i="2" l="1"/>
  <c r="B32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D57" i="1"/>
  <c r="C57" i="1"/>
  <c r="K57" i="1" l="1"/>
  <c r="N57" i="1"/>
  <c r="M57" i="1"/>
  <c r="E57" i="1" l="1"/>
  <c r="J57" i="1" l="1"/>
  <c r="I57" i="1"/>
  <c r="G57" i="1"/>
</calcChain>
</file>

<file path=xl/sharedStrings.xml><?xml version="1.0" encoding="utf-8"?>
<sst xmlns="http://schemas.openxmlformats.org/spreadsheetml/2006/main" count="55" uniqueCount="49">
  <si>
    <t>Data przeprowadzania akcji przeszukiwania obszaru</t>
  </si>
  <si>
    <t>Razem</t>
  </si>
  <si>
    <t>Łączna liczba osób uczestniczących 
w poszukiwaniach padłych dzików</t>
  </si>
  <si>
    <t>Województwo</t>
  </si>
  <si>
    <t>WYBIERZ:</t>
  </si>
  <si>
    <t>DO</t>
  </si>
  <si>
    <t>W WOJEWÓDZTWIE</t>
  </si>
  <si>
    <t>DOLNOŚLĄSKIM</t>
  </si>
  <si>
    <t>KUJAWSKO-POMORSKIM</t>
  </si>
  <si>
    <t>LUBELSKIM</t>
  </si>
  <si>
    <t>LUBUSKIM</t>
  </si>
  <si>
    <t>ŁÓDZKIM</t>
  </si>
  <si>
    <t>MAŁOPOLSKIM</t>
  </si>
  <si>
    <t xml:space="preserve">MAZOWIECKIM </t>
  </si>
  <si>
    <t>OPOLSKIM</t>
  </si>
  <si>
    <t>PODKARPACKIM</t>
  </si>
  <si>
    <t>PODLASKIM</t>
  </si>
  <si>
    <t>POMORSKIM</t>
  </si>
  <si>
    <t>ŚLĄSKIM</t>
  </si>
  <si>
    <t>ŚWIĘTOKRZYSKIM</t>
  </si>
  <si>
    <t>WARMIŃSKO-MAZURSKIM</t>
  </si>
  <si>
    <t>WIELKOPOLSKIM</t>
  </si>
  <si>
    <t>ZACHODNIOPOMORSKIM</t>
  </si>
  <si>
    <t xml:space="preserve">Z REALIZACJI POSZUKIWAŃ PADŁYCH DZIKÓW ZA OKRES OD </t>
  </si>
  <si>
    <t>TAK</t>
  </si>
  <si>
    <t>NIE</t>
  </si>
  <si>
    <t>UWAGI</t>
  </si>
  <si>
    <t>Nazwa i adres zakładu utylizacyjnego 
kategorii 1 odbierającego znalezione zwłoki dzików 
lub ich części</t>
  </si>
  <si>
    <t>(PIW w .................)</t>
  </si>
  <si>
    <t>od dnia</t>
  </si>
  <si>
    <t>(dd-mm-rrrr)</t>
  </si>
  <si>
    <t>do dnia</t>
  </si>
  <si>
    <t>Łączny czas trwania akcji przeszukiwania obszaru</t>
  </si>
  <si>
    <t>(w godzinach)</t>
  </si>
  <si>
    <t>Przybliżona wielkość przeszukanego obszaru</t>
  </si>
  <si>
    <t>(ha)</t>
  </si>
  <si>
    <t>(np. LP, PZŁ, OSP, SZ RP)</t>
  </si>
  <si>
    <t>Liczba znalezionych padłych dzików, w tym w stanie rozkładu</t>
  </si>
  <si>
    <t>(szt.)</t>
  </si>
  <si>
    <t>(zł)</t>
  </si>
  <si>
    <t>Liczba zakopanych zwłok dzików 
w miejscach trudno dostępnych</t>
  </si>
  <si>
    <t>(os.)</t>
  </si>
  <si>
    <t>Miejscowość, będąca siedzibą Powiatowego Inspektoratu Weterynarii 
właściwego terytorialnie dla obszaru, 
na którym odbywało się przeszukanie</t>
  </si>
  <si>
    <t xml:space="preserve">Nr obwodu łowieckiego, 
w którym prowadzono poszukiwania
lub inny opis obszaru 
np. sołectwo, leśnictwo </t>
  </si>
  <si>
    <t xml:space="preserve">Nazwy jednostek organizacyjnych uczestniczących 
w działaniach związanych 
ze zbieraniem i utylizacją padłych dzików </t>
  </si>
  <si>
    <t>Przybliżone koszty utylizacji zwłok dzików 
lub ich części, które zostały pokryte 
z budżetu Inspekcji Weterynaryjnej</t>
  </si>
  <si>
    <t>Czy znaleziono inne oznaki obecności dzików (np. tropy, buchtowiska, babrzysko)</t>
  </si>
  <si>
    <t xml:space="preserve">RAPORT NR </t>
  </si>
  <si>
    <t>TAK / 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</si>
</sst>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zł&quot;"/>
    <numFmt numFmtId="165" formatCode="0.0"/>
    <numFmt numFmtId="166" formatCode="_-* #,##0.00\ [$zł-415]_-;\-* #,##0.00\ [$zł-415]_-;_-* &quot;-&quot;??\ [$zł-415]_-;_-@_-"/>
  </numFmts>
  <fonts count="12">
    <font>
      <sz val="11"/>
      <color theme="1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Protection="1"/>
    <xf numFmtId="14" fontId="0" fillId="0" borderId="1" xfId="0" applyNumberFormat="1" applyBorder="1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5" fontId="0" fillId="0" borderId="0" xfId="0" applyNumberFormat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Protection="1"/>
    <xf numFmtId="0" fontId="1" fillId="0" borderId="11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14" fontId="6" fillId="0" borderId="11" xfId="0" applyNumberFormat="1" applyFont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left" vertical="center"/>
    </xf>
    <xf numFmtId="14" fontId="0" fillId="0" borderId="1" xfId="0" applyNumberFormat="1" applyBorder="1" applyAlignment="1" applyProtection="1">
      <alignment horizontal="center" vertical="center"/>
    </xf>
    <xf numFmtId="49" fontId="3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166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right"/>
      <protection hidden="1"/>
    </xf>
    <xf numFmtId="0" fontId="7" fillId="0" borderId="0" xfId="0" applyFont="1" applyFill="1" applyBorder="1" applyAlignment="1" applyProtection="1">
      <protection hidden="1"/>
    </xf>
    <xf numFmtId="0" fontId="4" fillId="0" borderId="0" xfId="0" applyFont="1" applyProtection="1"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 hidden="1"/>
    </xf>
    <xf numFmtId="0" fontId="7" fillId="0" borderId="12" xfId="0" applyFont="1" applyFill="1" applyBorder="1" applyAlignment="1" applyProtection="1">
      <alignment horizontal="center"/>
      <protection locked="0" hidden="1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/>
    </xf>
    <xf numFmtId="14" fontId="1" fillId="2" borderId="3" xfId="0" applyNumberFormat="1" applyFont="1" applyFill="1" applyBorder="1" applyAlignment="1" applyProtection="1">
      <alignment horizontal="center" vertical="center"/>
    </xf>
    <xf numFmtId="3" fontId="1" fillId="2" borderId="3" xfId="0" applyNumberFormat="1" applyFont="1" applyFill="1" applyBorder="1" applyAlignment="1" applyProtection="1">
      <alignment horizontal="center" vertical="center"/>
    </xf>
    <xf numFmtId="3" fontId="1" fillId="2" borderId="3" xfId="0" applyNumberFormat="1" applyFont="1" applyFill="1" applyBorder="1" applyAlignment="1" applyProtection="1">
      <alignment horizontal="center" vertical="center"/>
      <protection hidden="1"/>
    </xf>
    <xf numFmtId="164" fontId="1" fillId="2" borderId="3" xfId="0" applyNumberFormat="1" applyFont="1" applyFill="1" applyBorder="1" applyAlignment="1" applyProtection="1">
      <alignment horizontal="center" vertical="center"/>
      <protection hidden="1"/>
    </xf>
    <xf numFmtId="0" fontId="1" fillId="2" borderId="20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11" fillId="0" borderId="0" xfId="0" applyFont="1" applyProtection="1"/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center" wrapText="1"/>
    </xf>
    <xf numFmtId="49" fontId="3" fillId="3" borderId="21" xfId="0" applyNumberFormat="1" applyFont="1" applyFill="1" applyBorder="1" applyAlignment="1" applyProtection="1">
      <alignment horizontal="left" vertical="center" wrapText="1"/>
      <protection locked="0"/>
    </xf>
    <xf numFmtId="14" fontId="2" fillId="0" borderId="22" xfId="0" applyNumberFormat="1" applyFont="1" applyBorder="1" applyAlignment="1" applyProtection="1">
      <alignment horizontal="center" vertical="center"/>
      <protection locked="0"/>
    </xf>
    <xf numFmtId="1" fontId="2" fillId="0" borderId="22" xfId="0" applyNumberFormat="1" applyFont="1" applyBorder="1" applyAlignment="1" applyProtection="1">
      <alignment horizontal="center" vertical="center"/>
      <protection locked="0" hidden="1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3" fontId="2" fillId="0" borderId="22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left"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166" fontId="2" fillId="0" borderId="22" xfId="0" applyNumberFormat="1" applyFont="1" applyBorder="1" applyAlignment="1" applyProtection="1">
      <alignment horizontal="left" vertical="center" wrapText="1"/>
      <protection locked="0"/>
    </xf>
    <xf numFmtId="49" fontId="2" fillId="0" borderId="23" xfId="0" applyNumberFormat="1" applyFont="1" applyBorder="1" applyAlignment="1" applyProtection="1">
      <alignment horizontal="center" vertical="center" wrapText="1"/>
      <protection locked="0"/>
    </xf>
    <xf numFmtId="49" fontId="3" fillId="3" borderId="24" xfId="0" applyNumberFormat="1" applyFont="1" applyFill="1" applyBorder="1" applyAlignment="1" applyProtection="1">
      <alignment horizontal="left" vertical="center" wrapText="1"/>
      <protection locked="0"/>
    </xf>
    <xf numFmtId="14" fontId="2" fillId="0" borderId="25" xfId="0" applyNumberFormat="1" applyFont="1" applyBorder="1" applyAlignment="1" applyProtection="1">
      <alignment horizontal="center" vertical="center"/>
      <protection locked="0"/>
    </xf>
    <xf numFmtId="1" fontId="2" fillId="0" borderId="25" xfId="0" applyNumberFormat="1" applyFont="1" applyBorder="1" applyAlignment="1" applyProtection="1">
      <alignment horizontal="center" vertical="center"/>
      <protection locked="0" hidden="1"/>
    </xf>
    <xf numFmtId="49" fontId="2" fillId="0" borderId="25" xfId="0" applyNumberFormat="1" applyFont="1" applyBorder="1" applyAlignment="1" applyProtection="1">
      <alignment horizontal="center" vertical="center" wrapText="1"/>
      <protection locked="0"/>
    </xf>
    <xf numFmtId="3" fontId="2" fillId="0" borderId="25" xfId="0" applyNumberFormat="1" applyFont="1" applyBorder="1" applyAlignment="1" applyProtection="1">
      <alignment horizontal="center" vertical="center"/>
      <protection locked="0"/>
    </xf>
    <xf numFmtId="49" fontId="2" fillId="0" borderId="25" xfId="0" applyNumberFormat="1" applyFont="1" applyBorder="1" applyAlignment="1" applyProtection="1">
      <alignment horizontal="left" vertical="center" wrapText="1"/>
      <protection locked="0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166" fontId="2" fillId="0" borderId="25" xfId="0" applyNumberFormat="1" applyFont="1" applyBorder="1" applyAlignment="1" applyProtection="1">
      <alignment horizontal="left" vertical="center" wrapText="1"/>
      <protection locked="0"/>
    </xf>
    <xf numFmtId="49" fontId="2" fillId="0" borderId="26" xfId="0" applyNumberFormat="1" applyFont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left"/>
      <protection locked="0" hidden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4">
    <dxf>
      <font>
        <b val="0"/>
        <i/>
        <color theme="0" tint="-0.499984740745262"/>
      </font>
      <fill>
        <patternFill patternType="none">
          <bgColor auto="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 val="0"/>
        <i/>
        <color theme="0" tint="-0.499984740745262"/>
      </font>
      <fill>
        <patternFill patternType="none">
          <bgColor auto="1"/>
        </patternFill>
      </fill>
    </dxf>
    <dxf>
      <font>
        <b val="0"/>
        <i/>
        <color theme="0" tint="-0.499984740745262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7"/>
  <sheetViews>
    <sheetView showGridLines="0" tabSelected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12" sqref="J12"/>
    </sheetView>
  </sheetViews>
  <sheetFormatPr defaultRowHeight="15"/>
  <cols>
    <col min="1" max="1" width="3.75" style="8" customWidth="1"/>
    <col min="2" max="2" width="43.875" style="8" bestFit="1" customWidth="1"/>
    <col min="3" max="3" width="12.25" style="8" bestFit="1" customWidth="1"/>
    <col min="4" max="4" width="12.25" style="8" customWidth="1"/>
    <col min="5" max="5" width="13.875" style="8" bestFit="1" customWidth="1"/>
    <col min="6" max="6" width="22.875" style="8" customWidth="1"/>
    <col min="7" max="7" width="13.375" style="8" bestFit="1" customWidth="1"/>
    <col min="8" max="8" width="25.75" style="8" customWidth="1"/>
    <col min="9" max="9" width="16.375" style="8" bestFit="1" customWidth="1"/>
    <col min="10" max="10" width="17.25" style="8" bestFit="1" customWidth="1"/>
    <col min="11" max="11" width="18.875" style="8" customWidth="1"/>
    <col min="12" max="12" width="27.5" style="8" customWidth="1"/>
    <col min="13" max="13" width="21.125" style="8" customWidth="1"/>
    <col min="14" max="14" width="17.125" style="8" bestFit="1" customWidth="1"/>
    <col min="15" max="15" width="17.5" style="8" customWidth="1"/>
    <col min="16" max="257" width="9" style="8"/>
    <col min="258" max="258" width="24.125" style="8" customWidth="1"/>
    <col min="259" max="259" width="15.125" style="8" customWidth="1"/>
    <col min="260" max="261" width="14.625" style="8" customWidth="1"/>
    <col min="262" max="262" width="17.125" style="8" customWidth="1"/>
    <col min="263" max="263" width="22.625" style="8" customWidth="1"/>
    <col min="264" max="264" width="17.125" style="8" customWidth="1"/>
    <col min="265" max="265" width="14.625" style="8" customWidth="1"/>
    <col min="266" max="266" width="14" style="8" customWidth="1"/>
    <col min="267" max="268" width="19" style="8" customWidth="1"/>
    <col min="269" max="270" width="15.75" style="8" customWidth="1"/>
    <col min="271" max="271" width="17.375" style="8" customWidth="1"/>
    <col min="272" max="513" width="9" style="8"/>
    <col min="514" max="514" width="24.125" style="8" customWidth="1"/>
    <col min="515" max="515" width="15.125" style="8" customWidth="1"/>
    <col min="516" max="517" width="14.625" style="8" customWidth="1"/>
    <col min="518" max="518" width="17.125" style="8" customWidth="1"/>
    <col min="519" max="519" width="22.625" style="8" customWidth="1"/>
    <col min="520" max="520" width="17.125" style="8" customWidth="1"/>
    <col min="521" max="521" width="14.625" style="8" customWidth="1"/>
    <col min="522" max="522" width="14" style="8" customWidth="1"/>
    <col min="523" max="524" width="19" style="8" customWidth="1"/>
    <col min="525" max="526" width="15.75" style="8" customWidth="1"/>
    <col min="527" max="527" width="17.375" style="8" customWidth="1"/>
    <col min="528" max="769" width="9" style="8"/>
    <col min="770" max="770" width="24.125" style="8" customWidth="1"/>
    <col min="771" max="771" width="15.125" style="8" customWidth="1"/>
    <col min="772" max="773" width="14.625" style="8" customWidth="1"/>
    <col min="774" max="774" width="17.125" style="8" customWidth="1"/>
    <col min="775" max="775" width="22.625" style="8" customWidth="1"/>
    <col min="776" max="776" width="17.125" style="8" customWidth="1"/>
    <col min="777" max="777" width="14.625" style="8" customWidth="1"/>
    <col min="778" max="778" width="14" style="8" customWidth="1"/>
    <col min="779" max="780" width="19" style="8" customWidth="1"/>
    <col min="781" max="782" width="15.75" style="8" customWidth="1"/>
    <col min="783" max="783" width="17.375" style="8" customWidth="1"/>
    <col min="784" max="1025" width="9" style="8"/>
    <col min="1026" max="1026" width="24.125" style="8" customWidth="1"/>
    <col min="1027" max="1027" width="15.125" style="8" customWidth="1"/>
    <col min="1028" max="1029" width="14.625" style="8" customWidth="1"/>
    <col min="1030" max="1030" width="17.125" style="8" customWidth="1"/>
    <col min="1031" max="1031" width="22.625" style="8" customWidth="1"/>
    <col min="1032" max="1032" width="17.125" style="8" customWidth="1"/>
    <col min="1033" max="1033" width="14.625" style="8" customWidth="1"/>
    <col min="1034" max="1034" width="14" style="8" customWidth="1"/>
    <col min="1035" max="1036" width="19" style="8" customWidth="1"/>
    <col min="1037" max="1038" width="15.75" style="8" customWidth="1"/>
    <col min="1039" max="1039" width="17.375" style="8" customWidth="1"/>
    <col min="1040" max="1281" width="9" style="8"/>
    <col min="1282" max="1282" width="24.125" style="8" customWidth="1"/>
    <col min="1283" max="1283" width="15.125" style="8" customWidth="1"/>
    <col min="1284" max="1285" width="14.625" style="8" customWidth="1"/>
    <col min="1286" max="1286" width="17.125" style="8" customWidth="1"/>
    <col min="1287" max="1287" width="22.625" style="8" customWidth="1"/>
    <col min="1288" max="1288" width="17.125" style="8" customWidth="1"/>
    <col min="1289" max="1289" width="14.625" style="8" customWidth="1"/>
    <col min="1290" max="1290" width="14" style="8" customWidth="1"/>
    <col min="1291" max="1292" width="19" style="8" customWidth="1"/>
    <col min="1293" max="1294" width="15.75" style="8" customWidth="1"/>
    <col min="1295" max="1295" width="17.375" style="8" customWidth="1"/>
    <col min="1296" max="1537" width="9" style="8"/>
    <col min="1538" max="1538" width="24.125" style="8" customWidth="1"/>
    <col min="1539" max="1539" width="15.125" style="8" customWidth="1"/>
    <col min="1540" max="1541" width="14.625" style="8" customWidth="1"/>
    <col min="1542" max="1542" width="17.125" style="8" customWidth="1"/>
    <col min="1543" max="1543" width="22.625" style="8" customWidth="1"/>
    <col min="1544" max="1544" width="17.125" style="8" customWidth="1"/>
    <col min="1545" max="1545" width="14.625" style="8" customWidth="1"/>
    <col min="1546" max="1546" width="14" style="8" customWidth="1"/>
    <col min="1547" max="1548" width="19" style="8" customWidth="1"/>
    <col min="1549" max="1550" width="15.75" style="8" customWidth="1"/>
    <col min="1551" max="1551" width="17.375" style="8" customWidth="1"/>
    <col min="1552" max="1793" width="9" style="8"/>
    <col min="1794" max="1794" width="24.125" style="8" customWidth="1"/>
    <col min="1795" max="1795" width="15.125" style="8" customWidth="1"/>
    <col min="1796" max="1797" width="14.625" style="8" customWidth="1"/>
    <col min="1798" max="1798" width="17.125" style="8" customWidth="1"/>
    <col min="1799" max="1799" width="22.625" style="8" customWidth="1"/>
    <col min="1800" max="1800" width="17.125" style="8" customWidth="1"/>
    <col min="1801" max="1801" width="14.625" style="8" customWidth="1"/>
    <col min="1802" max="1802" width="14" style="8" customWidth="1"/>
    <col min="1803" max="1804" width="19" style="8" customWidth="1"/>
    <col min="1805" max="1806" width="15.75" style="8" customWidth="1"/>
    <col min="1807" max="1807" width="17.375" style="8" customWidth="1"/>
    <col min="1808" max="2049" width="9" style="8"/>
    <col min="2050" max="2050" width="24.125" style="8" customWidth="1"/>
    <col min="2051" max="2051" width="15.125" style="8" customWidth="1"/>
    <col min="2052" max="2053" width="14.625" style="8" customWidth="1"/>
    <col min="2054" max="2054" width="17.125" style="8" customWidth="1"/>
    <col min="2055" max="2055" width="22.625" style="8" customWidth="1"/>
    <col min="2056" max="2056" width="17.125" style="8" customWidth="1"/>
    <col min="2057" max="2057" width="14.625" style="8" customWidth="1"/>
    <col min="2058" max="2058" width="14" style="8" customWidth="1"/>
    <col min="2059" max="2060" width="19" style="8" customWidth="1"/>
    <col min="2061" max="2062" width="15.75" style="8" customWidth="1"/>
    <col min="2063" max="2063" width="17.375" style="8" customWidth="1"/>
    <col min="2064" max="2305" width="9" style="8"/>
    <col min="2306" max="2306" width="24.125" style="8" customWidth="1"/>
    <col min="2307" max="2307" width="15.125" style="8" customWidth="1"/>
    <col min="2308" max="2309" width="14.625" style="8" customWidth="1"/>
    <col min="2310" max="2310" width="17.125" style="8" customWidth="1"/>
    <col min="2311" max="2311" width="22.625" style="8" customWidth="1"/>
    <col min="2312" max="2312" width="17.125" style="8" customWidth="1"/>
    <col min="2313" max="2313" width="14.625" style="8" customWidth="1"/>
    <col min="2314" max="2314" width="14" style="8" customWidth="1"/>
    <col min="2315" max="2316" width="19" style="8" customWidth="1"/>
    <col min="2317" max="2318" width="15.75" style="8" customWidth="1"/>
    <col min="2319" max="2319" width="17.375" style="8" customWidth="1"/>
    <col min="2320" max="2561" width="9" style="8"/>
    <col min="2562" max="2562" width="24.125" style="8" customWidth="1"/>
    <col min="2563" max="2563" width="15.125" style="8" customWidth="1"/>
    <col min="2564" max="2565" width="14.625" style="8" customWidth="1"/>
    <col min="2566" max="2566" width="17.125" style="8" customWidth="1"/>
    <col min="2567" max="2567" width="22.625" style="8" customWidth="1"/>
    <col min="2568" max="2568" width="17.125" style="8" customWidth="1"/>
    <col min="2569" max="2569" width="14.625" style="8" customWidth="1"/>
    <col min="2570" max="2570" width="14" style="8" customWidth="1"/>
    <col min="2571" max="2572" width="19" style="8" customWidth="1"/>
    <col min="2573" max="2574" width="15.75" style="8" customWidth="1"/>
    <col min="2575" max="2575" width="17.375" style="8" customWidth="1"/>
    <col min="2576" max="2817" width="9" style="8"/>
    <col min="2818" max="2818" width="24.125" style="8" customWidth="1"/>
    <col min="2819" max="2819" width="15.125" style="8" customWidth="1"/>
    <col min="2820" max="2821" width="14.625" style="8" customWidth="1"/>
    <col min="2822" max="2822" width="17.125" style="8" customWidth="1"/>
    <col min="2823" max="2823" width="22.625" style="8" customWidth="1"/>
    <col min="2824" max="2824" width="17.125" style="8" customWidth="1"/>
    <col min="2825" max="2825" width="14.625" style="8" customWidth="1"/>
    <col min="2826" max="2826" width="14" style="8" customWidth="1"/>
    <col min="2827" max="2828" width="19" style="8" customWidth="1"/>
    <col min="2829" max="2830" width="15.75" style="8" customWidth="1"/>
    <col min="2831" max="2831" width="17.375" style="8" customWidth="1"/>
    <col min="2832" max="3073" width="9" style="8"/>
    <col min="3074" max="3074" width="24.125" style="8" customWidth="1"/>
    <col min="3075" max="3075" width="15.125" style="8" customWidth="1"/>
    <col min="3076" max="3077" width="14.625" style="8" customWidth="1"/>
    <col min="3078" max="3078" width="17.125" style="8" customWidth="1"/>
    <col min="3079" max="3079" width="22.625" style="8" customWidth="1"/>
    <col min="3080" max="3080" width="17.125" style="8" customWidth="1"/>
    <col min="3081" max="3081" width="14.625" style="8" customWidth="1"/>
    <col min="3082" max="3082" width="14" style="8" customWidth="1"/>
    <col min="3083" max="3084" width="19" style="8" customWidth="1"/>
    <col min="3085" max="3086" width="15.75" style="8" customWidth="1"/>
    <col min="3087" max="3087" width="17.375" style="8" customWidth="1"/>
    <col min="3088" max="3329" width="9" style="8"/>
    <col min="3330" max="3330" width="24.125" style="8" customWidth="1"/>
    <col min="3331" max="3331" width="15.125" style="8" customWidth="1"/>
    <col min="3332" max="3333" width="14.625" style="8" customWidth="1"/>
    <col min="3334" max="3334" width="17.125" style="8" customWidth="1"/>
    <col min="3335" max="3335" width="22.625" style="8" customWidth="1"/>
    <col min="3336" max="3336" width="17.125" style="8" customWidth="1"/>
    <col min="3337" max="3337" width="14.625" style="8" customWidth="1"/>
    <col min="3338" max="3338" width="14" style="8" customWidth="1"/>
    <col min="3339" max="3340" width="19" style="8" customWidth="1"/>
    <col min="3341" max="3342" width="15.75" style="8" customWidth="1"/>
    <col min="3343" max="3343" width="17.375" style="8" customWidth="1"/>
    <col min="3344" max="3585" width="9" style="8"/>
    <col min="3586" max="3586" width="24.125" style="8" customWidth="1"/>
    <col min="3587" max="3587" width="15.125" style="8" customWidth="1"/>
    <col min="3588" max="3589" width="14.625" style="8" customWidth="1"/>
    <col min="3590" max="3590" width="17.125" style="8" customWidth="1"/>
    <col min="3591" max="3591" width="22.625" style="8" customWidth="1"/>
    <col min="3592" max="3592" width="17.125" style="8" customWidth="1"/>
    <col min="3593" max="3593" width="14.625" style="8" customWidth="1"/>
    <col min="3594" max="3594" width="14" style="8" customWidth="1"/>
    <col min="3595" max="3596" width="19" style="8" customWidth="1"/>
    <col min="3597" max="3598" width="15.75" style="8" customWidth="1"/>
    <col min="3599" max="3599" width="17.375" style="8" customWidth="1"/>
    <col min="3600" max="3841" width="9" style="8"/>
    <col min="3842" max="3842" width="24.125" style="8" customWidth="1"/>
    <col min="3843" max="3843" width="15.125" style="8" customWidth="1"/>
    <col min="3844" max="3845" width="14.625" style="8" customWidth="1"/>
    <col min="3846" max="3846" width="17.125" style="8" customWidth="1"/>
    <col min="3847" max="3847" width="22.625" style="8" customWidth="1"/>
    <col min="3848" max="3848" width="17.125" style="8" customWidth="1"/>
    <col min="3849" max="3849" width="14.625" style="8" customWidth="1"/>
    <col min="3850" max="3850" width="14" style="8" customWidth="1"/>
    <col min="3851" max="3852" width="19" style="8" customWidth="1"/>
    <col min="3853" max="3854" width="15.75" style="8" customWidth="1"/>
    <col min="3855" max="3855" width="17.375" style="8" customWidth="1"/>
    <col min="3856" max="4097" width="9" style="8"/>
    <col min="4098" max="4098" width="24.125" style="8" customWidth="1"/>
    <col min="4099" max="4099" width="15.125" style="8" customWidth="1"/>
    <col min="4100" max="4101" width="14.625" style="8" customWidth="1"/>
    <col min="4102" max="4102" width="17.125" style="8" customWidth="1"/>
    <col min="4103" max="4103" width="22.625" style="8" customWidth="1"/>
    <col min="4104" max="4104" width="17.125" style="8" customWidth="1"/>
    <col min="4105" max="4105" width="14.625" style="8" customWidth="1"/>
    <col min="4106" max="4106" width="14" style="8" customWidth="1"/>
    <col min="4107" max="4108" width="19" style="8" customWidth="1"/>
    <col min="4109" max="4110" width="15.75" style="8" customWidth="1"/>
    <col min="4111" max="4111" width="17.375" style="8" customWidth="1"/>
    <col min="4112" max="4353" width="9" style="8"/>
    <col min="4354" max="4354" width="24.125" style="8" customWidth="1"/>
    <col min="4355" max="4355" width="15.125" style="8" customWidth="1"/>
    <col min="4356" max="4357" width="14.625" style="8" customWidth="1"/>
    <col min="4358" max="4358" width="17.125" style="8" customWidth="1"/>
    <col min="4359" max="4359" width="22.625" style="8" customWidth="1"/>
    <col min="4360" max="4360" width="17.125" style="8" customWidth="1"/>
    <col min="4361" max="4361" width="14.625" style="8" customWidth="1"/>
    <col min="4362" max="4362" width="14" style="8" customWidth="1"/>
    <col min="4363" max="4364" width="19" style="8" customWidth="1"/>
    <col min="4365" max="4366" width="15.75" style="8" customWidth="1"/>
    <col min="4367" max="4367" width="17.375" style="8" customWidth="1"/>
    <col min="4368" max="4609" width="9" style="8"/>
    <col min="4610" max="4610" width="24.125" style="8" customWidth="1"/>
    <col min="4611" max="4611" width="15.125" style="8" customWidth="1"/>
    <col min="4612" max="4613" width="14.625" style="8" customWidth="1"/>
    <col min="4614" max="4614" width="17.125" style="8" customWidth="1"/>
    <col min="4615" max="4615" width="22.625" style="8" customWidth="1"/>
    <col min="4616" max="4616" width="17.125" style="8" customWidth="1"/>
    <col min="4617" max="4617" width="14.625" style="8" customWidth="1"/>
    <col min="4618" max="4618" width="14" style="8" customWidth="1"/>
    <col min="4619" max="4620" width="19" style="8" customWidth="1"/>
    <col min="4621" max="4622" width="15.75" style="8" customWidth="1"/>
    <col min="4623" max="4623" width="17.375" style="8" customWidth="1"/>
    <col min="4624" max="4865" width="9" style="8"/>
    <col min="4866" max="4866" width="24.125" style="8" customWidth="1"/>
    <col min="4867" max="4867" width="15.125" style="8" customWidth="1"/>
    <col min="4868" max="4869" width="14.625" style="8" customWidth="1"/>
    <col min="4870" max="4870" width="17.125" style="8" customWidth="1"/>
    <col min="4871" max="4871" width="22.625" style="8" customWidth="1"/>
    <col min="4872" max="4872" width="17.125" style="8" customWidth="1"/>
    <col min="4873" max="4873" width="14.625" style="8" customWidth="1"/>
    <col min="4874" max="4874" width="14" style="8" customWidth="1"/>
    <col min="4875" max="4876" width="19" style="8" customWidth="1"/>
    <col min="4877" max="4878" width="15.75" style="8" customWidth="1"/>
    <col min="4879" max="4879" width="17.375" style="8" customWidth="1"/>
    <col min="4880" max="5121" width="9" style="8"/>
    <col min="5122" max="5122" width="24.125" style="8" customWidth="1"/>
    <col min="5123" max="5123" width="15.125" style="8" customWidth="1"/>
    <col min="5124" max="5125" width="14.625" style="8" customWidth="1"/>
    <col min="5126" max="5126" width="17.125" style="8" customWidth="1"/>
    <col min="5127" max="5127" width="22.625" style="8" customWidth="1"/>
    <col min="5128" max="5128" width="17.125" style="8" customWidth="1"/>
    <col min="5129" max="5129" width="14.625" style="8" customWidth="1"/>
    <col min="5130" max="5130" width="14" style="8" customWidth="1"/>
    <col min="5131" max="5132" width="19" style="8" customWidth="1"/>
    <col min="5133" max="5134" width="15.75" style="8" customWidth="1"/>
    <col min="5135" max="5135" width="17.375" style="8" customWidth="1"/>
    <col min="5136" max="5377" width="9" style="8"/>
    <col min="5378" max="5378" width="24.125" style="8" customWidth="1"/>
    <col min="5379" max="5379" width="15.125" style="8" customWidth="1"/>
    <col min="5380" max="5381" width="14.625" style="8" customWidth="1"/>
    <col min="5382" max="5382" width="17.125" style="8" customWidth="1"/>
    <col min="5383" max="5383" width="22.625" style="8" customWidth="1"/>
    <col min="5384" max="5384" width="17.125" style="8" customWidth="1"/>
    <col min="5385" max="5385" width="14.625" style="8" customWidth="1"/>
    <col min="5386" max="5386" width="14" style="8" customWidth="1"/>
    <col min="5387" max="5388" width="19" style="8" customWidth="1"/>
    <col min="5389" max="5390" width="15.75" style="8" customWidth="1"/>
    <col min="5391" max="5391" width="17.375" style="8" customWidth="1"/>
    <col min="5392" max="5633" width="9" style="8"/>
    <col min="5634" max="5634" width="24.125" style="8" customWidth="1"/>
    <col min="5635" max="5635" width="15.125" style="8" customWidth="1"/>
    <col min="5636" max="5637" width="14.625" style="8" customWidth="1"/>
    <col min="5638" max="5638" width="17.125" style="8" customWidth="1"/>
    <col min="5639" max="5639" width="22.625" style="8" customWidth="1"/>
    <col min="5640" max="5640" width="17.125" style="8" customWidth="1"/>
    <col min="5641" max="5641" width="14.625" style="8" customWidth="1"/>
    <col min="5642" max="5642" width="14" style="8" customWidth="1"/>
    <col min="5643" max="5644" width="19" style="8" customWidth="1"/>
    <col min="5645" max="5646" width="15.75" style="8" customWidth="1"/>
    <col min="5647" max="5647" width="17.375" style="8" customWidth="1"/>
    <col min="5648" max="5889" width="9" style="8"/>
    <col min="5890" max="5890" width="24.125" style="8" customWidth="1"/>
    <col min="5891" max="5891" width="15.125" style="8" customWidth="1"/>
    <col min="5892" max="5893" width="14.625" style="8" customWidth="1"/>
    <col min="5894" max="5894" width="17.125" style="8" customWidth="1"/>
    <col min="5895" max="5895" width="22.625" style="8" customWidth="1"/>
    <col min="5896" max="5896" width="17.125" style="8" customWidth="1"/>
    <col min="5897" max="5897" width="14.625" style="8" customWidth="1"/>
    <col min="5898" max="5898" width="14" style="8" customWidth="1"/>
    <col min="5899" max="5900" width="19" style="8" customWidth="1"/>
    <col min="5901" max="5902" width="15.75" style="8" customWidth="1"/>
    <col min="5903" max="5903" width="17.375" style="8" customWidth="1"/>
    <col min="5904" max="6145" width="9" style="8"/>
    <col min="6146" max="6146" width="24.125" style="8" customWidth="1"/>
    <col min="6147" max="6147" width="15.125" style="8" customWidth="1"/>
    <col min="6148" max="6149" width="14.625" style="8" customWidth="1"/>
    <col min="6150" max="6150" width="17.125" style="8" customWidth="1"/>
    <col min="6151" max="6151" width="22.625" style="8" customWidth="1"/>
    <col min="6152" max="6152" width="17.125" style="8" customWidth="1"/>
    <col min="6153" max="6153" width="14.625" style="8" customWidth="1"/>
    <col min="6154" max="6154" width="14" style="8" customWidth="1"/>
    <col min="6155" max="6156" width="19" style="8" customWidth="1"/>
    <col min="6157" max="6158" width="15.75" style="8" customWidth="1"/>
    <col min="6159" max="6159" width="17.375" style="8" customWidth="1"/>
    <col min="6160" max="6401" width="9" style="8"/>
    <col min="6402" max="6402" width="24.125" style="8" customWidth="1"/>
    <col min="6403" max="6403" width="15.125" style="8" customWidth="1"/>
    <col min="6404" max="6405" width="14.625" style="8" customWidth="1"/>
    <col min="6406" max="6406" width="17.125" style="8" customWidth="1"/>
    <col min="6407" max="6407" width="22.625" style="8" customWidth="1"/>
    <col min="6408" max="6408" width="17.125" style="8" customWidth="1"/>
    <col min="6409" max="6409" width="14.625" style="8" customWidth="1"/>
    <col min="6410" max="6410" width="14" style="8" customWidth="1"/>
    <col min="6411" max="6412" width="19" style="8" customWidth="1"/>
    <col min="6413" max="6414" width="15.75" style="8" customWidth="1"/>
    <col min="6415" max="6415" width="17.375" style="8" customWidth="1"/>
    <col min="6416" max="6657" width="9" style="8"/>
    <col min="6658" max="6658" width="24.125" style="8" customWidth="1"/>
    <col min="6659" max="6659" width="15.125" style="8" customWidth="1"/>
    <col min="6660" max="6661" width="14.625" style="8" customWidth="1"/>
    <col min="6662" max="6662" width="17.125" style="8" customWidth="1"/>
    <col min="6663" max="6663" width="22.625" style="8" customWidth="1"/>
    <col min="6664" max="6664" width="17.125" style="8" customWidth="1"/>
    <col min="6665" max="6665" width="14.625" style="8" customWidth="1"/>
    <col min="6666" max="6666" width="14" style="8" customWidth="1"/>
    <col min="6667" max="6668" width="19" style="8" customWidth="1"/>
    <col min="6669" max="6670" width="15.75" style="8" customWidth="1"/>
    <col min="6671" max="6671" width="17.375" style="8" customWidth="1"/>
    <col min="6672" max="6913" width="9" style="8"/>
    <col min="6914" max="6914" width="24.125" style="8" customWidth="1"/>
    <col min="6915" max="6915" width="15.125" style="8" customWidth="1"/>
    <col min="6916" max="6917" width="14.625" style="8" customWidth="1"/>
    <col min="6918" max="6918" width="17.125" style="8" customWidth="1"/>
    <col min="6919" max="6919" width="22.625" style="8" customWidth="1"/>
    <col min="6920" max="6920" width="17.125" style="8" customWidth="1"/>
    <col min="6921" max="6921" width="14.625" style="8" customWidth="1"/>
    <col min="6922" max="6922" width="14" style="8" customWidth="1"/>
    <col min="6923" max="6924" width="19" style="8" customWidth="1"/>
    <col min="6925" max="6926" width="15.75" style="8" customWidth="1"/>
    <col min="6927" max="6927" width="17.375" style="8" customWidth="1"/>
    <col min="6928" max="7169" width="9" style="8"/>
    <col min="7170" max="7170" width="24.125" style="8" customWidth="1"/>
    <col min="7171" max="7171" width="15.125" style="8" customWidth="1"/>
    <col min="7172" max="7173" width="14.625" style="8" customWidth="1"/>
    <col min="7174" max="7174" width="17.125" style="8" customWidth="1"/>
    <col min="7175" max="7175" width="22.625" style="8" customWidth="1"/>
    <col min="7176" max="7176" width="17.125" style="8" customWidth="1"/>
    <col min="7177" max="7177" width="14.625" style="8" customWidth="1"/>
    <col min="7178" max="7178" width="14" style="8" customWidth="1"/>
    <col min="7179" max="7180" width="19" style="8" customWidth="1"/>
    <col min="7181" max="7182" width="15.75" style="8" customWidth="1"/>
    <col min="7183" max="7183" width="17.375" style="8" customWidth="1"/>
    <col min="7184" max="7425" width="9" style="8"/>
    <col min="7426" max="7426" width="24.125" style="8" customWidth="1"/>
    <col min="7427" max="7427" width="15.125" style="8" customWidth="1"/>
    <col min="7428" max="7429" width="14.625" style="8" customWidth="1"/>
    <col min="7430" max="7430" width="17.125" style="8" customWidth="1"/>
    <col min="7431" max="7431" width="22.625" style="8" customWidth="1"/>
    <col min="7432" max="7432" width="17.125" style="8" customWidth="1"/>
    <col min="7433" max="7433" width="14.625" style="8" customWidth="1"/>
    <col min="7434" max="7434" width="14" style="8" customWidth="1"/>
    <col min="7435" max="7436" width="19" style="8" customWidth="1"/>
    <col min="7437" max="7438" width="15.75" style="8" customWidth="1"/>
    <col min="7439" max="7439" width="17.375" style="8" customWidth="1"/>
    <col min="7440" max="7681" width="9" style="8"/>
    <col min="7682" max="7682" width="24.125" style="8" customWidth="1"/>
    <col min="7683" max="7683" width="15.125" style="8" customWidth="1"/>
    <col min="7684" max="7685" width="14.625" style="8" customWidth="1"/>
    <col min="7686" max="7686" width="17.125" style="8" customWidth="1"/>
    <col min="7687" max="7687" width="22.625" style="8" customWidth="1"/>
    <col min="7688" max="7688" width="17.125" style="8" customWidth="1"/>
    <col min="7689" max="7689" width="14.625" style="8" customWidth="1"/>
    <col min="7690" max="7690" width="14" style="8" customWidth="1"/>
    <col min="7691" max="7692" width="19" style="8" customWidth="1"/>
    <col min="7693" max="7694" width="15.75" style="8" customWidth="1"/>
    <col min="7695" max="7695" width="17.375" style="8" customWidth="1"/>
    <col min="7696" max="7937" width="9" style="8"/>
    <col min="7938" max="7938" width="24.125" style="8" customWidth="1"/>
    <col min="7939" max="7939" width="15.125" style="8" customWidth="1"/>
    <col min="7940" max="7941" width="14.625" style="8" customWidth="1"/>
    <col min="7942" max="7942" width="17.125" style="8" customWidth="1"/>
    <col min="7943" max="7943" width="22.625" style="8" customWidth="1"/>
    <col min="7944" max="7944" width="17.125" style="8" customWidth="1"/>
    <col min="7945" max="7945" width="14.625" style="8" customWidth="1"/>
    <col min="7946" max="7946" width="14" style="8" customWidth="1"/>
    <col min="7947" max="7948" width="19" style="8" customWidth="1"/>
    <col min="7949" max="7950" width="15.75" style="8" customWidth="1"/>
    <col min="7951" max="7951" width="17.375" style="8" customWidth="1"/>
    <col min="7952" max="8193" width="9" style="8"/>
    <col min="8194" max="8194" width="24.125" style="8" customWidth="1"/>
    <col min="8195" max="8195" width="15.125" style="8" customWidth="1"/>
    <col min="8196" max="8197" width="14.625" style="8" customWidth="1"/>
    <col min="8198" max="8198" width="17.125" style="8" customWidth="1"/>
    <col min="8199" max="8199" width="22.625" style="8" customWidth="1"/>
    <col min="8200" max="8200" width="17.125" style="8" customWidth="1"/>
    <col min="8201" max="8201" width="14.625" style="8" customWidth="1"/>
    <col min="8202" max="8202" width="14" style="8" customWidth="1"/>
    <col min="8203" max="8204" width="19" style="8" customWidth="1"/>
    <col min="8205" max="8206" width="15.75" style="8" customWidth="1"/>
    <col min="8207" max="8207" width="17.375" style="8" customWidth="1"/>
    <col min="8208" max="8449" width="9" style="8"/>
    <col min="8450" max="8450" width="24.125" style="8" customWidth="1"/>
    <col min="8451" max="8451" width="15.125" style="8" customWidth="1"/>
    <col min="8452" max="8453" width="14.625" style="8" customWidth="1"/>
    <col min="8454" max="8454" width="17.125" style="8" customWidth="1"/>
    <col min="8455" max="8455" width="22.625" style="8" customWidth="1"/>
    <col min="8456" max="8456" width="17.125" style="8" customWidth="1"/>
    <col min="8457" max="8457" width="14.625" style="8" customWidth="1"/>
    <col min="8458" max="8458" width="14" style="8" customWidth="1"/>
    <col min="8459" max="8460" width="19" style="8" customWidth="1"/>
    <col min="8461" max="8462" width="15.75" style="8" customWidth="1"/>
    <col min="8463" max="8463" width="17.375" style="8" customWidth="1"/>
    <col min="8464" max="8705" width="9" style="8"/>
    <col min="8706" max="8706" width="24.125" style="8" customWidth="1"/>
    <col min="8707" max="8707" width="15.125" style="8" customWidth="1"/>
    <col min="8708" max="8709" width="14.625" style="8" customWidth="1"/>
    <col min="8710" max="8710" width="17.125" style="8" customWidth="1"/>
    <col min="8711" max="8711" width="22.625" style="8" customWidth="1"/>
    <col min="8712" max="8712" width="17.125" style="8" customWidth="1"/>
    <col min="8713" max="8713" width="14.625" style="8" customWidth="1"/>
    <col min="8714" max="8714" width="14" style="8" customWidth="1"/>
    <col min="8715" max="8716" width="19" style="8" customWidth="1"/>
    <col min="8717" max="8718" width="15.75" style="8" customWidth="1"/>
    <col min="8719" max="8719" width="17.375" style="8" customWidth="1"/>
    <col min="8720" max="8961" width="9" style="8"/>
    <col min="8962" max="8962" width="24.125" style="8" customWidth="1"/>
    <col min="8963" max="8963" width="15.125" style="8" customWidth="1"/>
    <col min="8964" max="8965" width="14.625" style="8" customWidth="1"/>
    <col min="8966" max="8966" width="17.125" style="8" customWidth="1"/>
    <col min="8967" max="8967" width="22.625" style="8" customWidth="1"/>
    <col min="8968" max="8968" width="17.125" style="8" customWidth="1"/>
    <col min="8969" max="8969" width="14.625" style="8" customWidth="1"/>
    <col min="8970" max="8970" width="14" style="8" customWidth="1"/>
    <col min="8971" max="8972" width="19" style="8" customWidth="1"/>
    <col min="8973" max="8974" width="15.75" style="8" customWidth="1"/>
    <col min="8975" max="8975" width="17.375" style="8" customWidth="1"/>
    <col min="8976" max="9217" width="9" style="8"/>
    <col min="9218" max="9218" width="24.125" style="8" customWidth="1"/>
    <col min="9219" max="9219" width="15.125" style="8" customWidth="1"/>
    <col min="9220" max="9221" width="14.625" style="8" customWidth="1"/>
    <col min="9222" max="9222" width="17.125" style="8" customWidth="1"/>
    <col min="9223" max="9223" width="22.625" style="8" customWidth="1"/>
    <col min="9224" max="9224" width="17.125" style="8" customWidth="1"/>
    <col min="9225" max="9225" width="14.625" style="8" customWidth="1"/>
    <col min="9226" max="9226" width="14" style="8" customWidth="1"/>
    <col min="9227" max="9228" width="19" style="8" customWidth="1"/>
    <col min="9229" max="9230" width="15.75" style="8" customWidth="1"/>
    <col min="9231" max="9231" width="17.375" style="8" customWidth="1"/>
    <col min="9232" max="9473" width="9" style="8"/>
    <col min="9474" max="9474" width="24.125" style="8" customWidth="1"/>
    <col min="9475" max="9475" width="15.125" style="8" customWidth="1"/>
    <col min="9476" max="9477" width="14.625" style="8" customWidth="1"/>
    <col min="9478" max="9478" width="17.125" style="8" customWidth="1"/>
    <col min="9479" max="9479" width="22.625" style="8" customWidth="1"/>
    <col min="9480" max="9480" width="17.125" style="8" customWidth="1"/>
    <col min="9481" max="9481" width="14.625" style="8" customWidth="1"/>
    <col min="9482" max="9482" width="14" style="8" customWidth="1"/>
    <col min="9483" max="9484" width="19" style="8" customWidth="1"/>
    <col min="9485" max="9486" width="15.75" style="8" customWidth="1"/>
    <col min="9487" max="9487" width="17.375" style="8" customWidth="1"/>
    <col min="9488" max="9729" width="9" style="8"/>
    <col min="9730" max="9730" width="24.125" style="8" customWidth="1"/>
    <col min="9731" max="9731" width="15.125" style="8" customWidth="1"/>
    <col min="9732" max="9733" width="14.625" style="8" customWidth="1"/>
    <col min="9734" max="9734" width="17.125" style="8" customWidth="1"/>
    <col min="9735" max="9735" width="22.625" style="8" customWidth="1"/>
    <col min="9736" max="9736" width="17.125" style="8" customWidth="1"/>
    <col min="9737" max="9737" width="14.625" style="8" customWidth="1"/>
    <col min="9738" max="9738" width="14" style="8" customWidth="1"/>
    <col min="9739" max="9740" width="19" style="8" customWidth="1"/>
    <col min="9741" max="9742" width="15.75" style="8" customWidth="1"/>
    <col min="9743" max="9743" width="17.375" style="8" customWidth="1"/>
    <col min="9744" max="9985" width="9" style="8"/>
    <col min="9986" max="9986" width="24.125" style="8" customWidth="1"/>
    <col min="9987" max="9987" width="15.125" style="8" customWidth="1"/>
    <col min="9988" max="9989" width="14.625" style="8" customWidth="1"/>
    <col min="9990" max="9990" width="17.125" style="8" customWidth="1"/>
    <col min="9991" max="9991" width="22.625" style="8" customWidth="1"/>
    <col min="9992" max="9992" width="17.125" style="8" customWidth="1"/>
    <col min="9993" max="9993" width="14.625" style="8" customWidth="1"/>
    <col min="9994" max="9994" width="14" style="8" customWidth="1"/>
    <col min="9995" max="9996" width="19" style="8" customWidth="1"/>
    <col min="9997" max="9998" width="15.75" style="8" customWidth="1"/>
    <col min="9999" max="9999" width="17.375" style="8" customWidth="1"/>
    <col min="10000" max="10241" width="9" style="8"/>
    <col min="10242" max="10242" width="24.125" style="8" customWidth="1"/>
    <col min="10243" max="10243" width="15.125" style="8" customWidth="1"/>
    <col min="10244" max="10245" width="14.625" style="8" customWidth="1"/>
    <col min="10246" max="10246" width="17.125" style="8" customWidth="1"/>
    <col min="10247" max="10247" width="22.625" style="8" customWidth="1"/>
    <col min="10248" max="10248" width="17.125" style="8" customWidth="1"/>
    <col min="10249" max="10249" width="14.625" style="8" customWidth="1"/>
    <col min="10250" max="10250" width="14" style="8" customWidth="1"/>
    <col min="10251" max="10252" width="19" style="8" customWidth="1"/>
    <col min="10253" max="10254" width="15.75" style="8" customWidth="1"/>
    <col min="10255" max="10255" width="17.375" style="8" customWidth="1"/>
    <col min="10256" max="10497" width="9" style="8"/>
    <col min="10498" max="10498" width="24.125" style="8" customWidth="1"/>
    <col min="10499" max="10499" width="15.125" style="8" customWidth="1"/>
    <col min="10500" max="10501" width="14.625" style="8" customWidth="1"/>
    <col min="10502" max="10502" width="17.125" style="8" customWidth="1"/>
    <col min="10503" max="10503" width="22.625" style="8" customWidth="1"/>
    <col min="10504" max="10504" width="17.125" style="8" customWidth="1"/>
    <col min="10505" max="10505" width="14.625" style="8" customWidth="1"/>
    <col min="10506" max="10506" width="14" style="8" customWidth="1"/>
    <col min="10507" max="10508" width="19" style="8" customWidth="1"/>
    <col min="10509" max="10510" width="15.75" style="8" customWidth="1"/>
    <col min="10511" max="10511" width="17.375" style="8" customWidth="1"/>
    <col min="10512" max="10753" width="9" style="8"/>
    <col min="10754" max="10754" width="24.125" style="8" customWidth="1"/>
    <col min="10755" max="10755" width="15.125" style="8" customWidth="1"/>
    <col min="10756" max="10757" width="14.625" style="8" customWidth="1"/>
    <col min="10758" max="10758" width="17.125" style="8" customWidth="1"/>
    <col min="10759" max="10759" width="22.625" style="8" customWidth="1"/>
    <col min="10760" max="10760" width="17.125" style="8" customWidth="1"/>
    <col min="10761" max="10761" width="14.625" style="8" customWidth="1"/>
    <col min="10762" max="10762" width="14" style="8" customWidth="1"/>
    <col min="10763" max="10764" width="19" style="8" customWidth="1"/>
    <col min="10765" max="10766" width="15.75" style="8" customWidth="1"/>
    <col min="10767" max="10767" width="17.375" style="8" customWidth="1"/>
    <col min="10768" max="11009" width="9" style="8"/>
    <col min="11010" max="11010" width="24.125" style="8" customWidth="1"/>
    <col min="11011" max="11011" width="15.125" style="8" customWidth="1"/>
    <col min="11012" max="11013" width="14.625" style="8" customWidth="1"/>
    <col min="11014" max="11014" width="17.125" style="8" customWidth="1"/>
    <col min="11015" max="11015" width="22.625" style="8" customWidth="1"/>
    <col min="11016" max="11016" width="17.125" style="8" customWidth="1"/>
    <col min="11017" max="11017" width="14.625" style="8" customWidth="1"/>
    <col min="11018" max="11018" width="14" style="8" customWidth="1"/>
    <col min="11019" max="11020" width="19" style="8" customWidth="1"/>
    <col min="11021" max="11022" width="15.75" style="8" customWidth="1"/>
    <col min="11023" max="11023" width="17.375" style="8" customWidth="1"/>
    <col min="11024" max="11265" width="9" style="8"/>
    <col min="11266" max="11266" width="24.125" style="8" customWidth="1"/>
    <col min="11267" max="11267" width="15.125" style="8" customWidth="1"/>
    <col min="11268" max="11269" width="14.625" style="8" customWidth="1"/>
    <col min="11270" max="11270" width="17.125" style="8" customWidth="1"/>
    <col min="11271" max="11271" width="22.625" style="8" customWidth="1"/>
    <col min="11272" max="11272" width="17.125" style="8" customWidth="1"/>
    <col min="11273" max="11273" width="14.625" style="8" customWidth="1"/>
    <col min="11274" max="11274" width="14" style="8" customWidth="1"/>
    <col min="11275" max="11276" width="19" style="8" customWidth="1"/>
    <col min="11277" max="11278" width="15.75" style="8" customWidth="1"/>
    <col min="11279" max="11279" width="17.375" style="8" customWidth="1"/>
    <col min="11280" max="11521" width="9" style="8"/>
    <col min="11522" max="11522" width="24.125" style="8" customWidth="1"/>
    <col min="11523" max="11523" width="15.125" style="8" customWidth="1"/>
    <col min="11524" max="11525" width="14.625" style="8" customWidth="1"/>
    <col min="11526" max="11526" width="17.125" style="8" customWidth="1"/>
    <col min="11527" max="11527" width="22.625" style="8" customWidth="1"/>
    <col min="11528" max="11528" width="17.125" style="8" customWidth="1"/>
    <col min="11529" max="11529" width="14.625" style="8" customWidth="1"/>
    <col min="11530" max="11530" width="14" style="8" customWidth="1"/>
    <col min="11531" max="11532" width="19" style="8" customWidth="1"/>
    <col min="11533" max="11534" width="15.75" style="8" customWidth="1"/>
    <col min="11535" max="11535" width="17.375" style="8" customWidth="1"/>
    <col min="11536" max="11777" width="9" style="8"/>
    <col min="11778" max="11778" width="24.125" style="8" customWidth="1"/>
    <col min="11779" max="11779" width="15.125" style="8" customWidth="1"/>
    <col min="11780" max="11781" width="14.625" style="8" customWidth="1"/>
    <col min="11782" max="11782" width="17.125" style="8" customWidth="1"/>
    <col min="11783" max="11783" width="22.625" style="8" customWidth="1"/>
    <col min="11784" max="11784" width="17.125" style="8" customWidth="1"/>
    <col min="11785" max="11785" width="14.625" style="8" customWidth="1"/>
    <col min="11786" max="11786" width="14" style="8" customWidth="1"/>
    <col min="11787" max="11788" width="19" style="8" customWidth="1"/>
    <col min="11789" max="11790" width="15.75" style="8" customWidth="1"/>
    <col min="11791" max="11791" width="17.375" style="8" customWidth="1"/>
    <col min="11792" max="12033" width="9" style="8"/>
    <col min="12034" max="12034" width="24.125" style="8" customWidth="1"/>
    <col min="12035" max="12035" width="15.125" style="8" customWidth="1"/>
    <col min="12036" max="12037" width="14.625" style="8" customWidth="1"/>
    <col min="12038" max="12038" width="17.125" style="8" customWidth="1"/>
    <col min="12039" max="12039" width="22.625" style="8" customWidth="1"/>
    <col min="12040" max="12040" width="17.125" style="8" customWidth="1"/>
    <col min="12041" max="12041" width="14.625" style="8" customWidth="1"/>
    <col min="12042" max="12042" width="14" style="8" customWidth="1"/>
    <col min="12043" max="12044" width="19" style="8" customWidth="1"/>
    <col min="12045" max="12046" width="15.75" style="8" customWidth="1"/>
    <col min="12047" max="12047" width="17.375" style="8" customWidth="1"/>
    <col min="12048" max="12289" width="9" style="8"/>
    <col min="12290" max="12290" width="24.125" style="8" customWidth="1"/>
    <col min="12291" max="12291" width="15.125" style="8" customWidth="1"/>
    <col min="12292" max="12293" width="14.625" style="8" customWidth="1"/>
    <col min="12294" max="12294" width="17.125" style="8" customWidth="1"/>
    <col min="12295" max="12295" width="22.625" style="8" customWidth="1"/>
    <col min="12296" max="12296" width="17.125" style="8" customWidth="1"/>
    <col min="12297" max="12297" width="14.625" style="8" customWidth="1"/>
    <col min="12298" max="12298" width="14" style="8" customWidth="1"/>
    <col min="12299" max="12300" width="19" style="8" customWidth="1"/>
    <col min="12301" max="12302" width="15.75" style="8" customWidth="1"/>
    <col min="12303" max="12303" width="17.375" style="8" customWidth="1"/>
    <col min="12304" max="12545" width="9" style="8"/>
    <col min="12546" max="12546" width="24.125" style="8" customWidth="1"/>
    <col min="12547" max="12547" width="15.125" style="8" customWidth="1"/>
    <col min="12548" max="12549" width="14.625" style="8" customWidth="1"/>
    <col min="12550" max="12550" width="17.125" style="8" customWidth="1"/>
    <col min="12551" max="12551" width="22.625" style="8" customWidth="1"/>
    <col min="12552" max="12552" width="17.125" style="8" customWidth="1"/>
    <col min="12553" max="12553" width="14.625" style="8" customWidth="1"/>
    <col min="12554" max="12554" width="14" style="8" customWidth="1"/>
    <col min="12555" max="12556" width="19" style="8" customWidth="1"/>
    <col min="12557" max="12558" width="15.75" style="8" customWidth="1"/>
    <col min="12559" max="12559" width="17.375" style="8" customWidth="1"/>
    <col min="12560" max="12801" width="9" style="8"/>
    <col min="12802" max="12802" width="24.125" style="8" customWidth="1"/>
    <col min="12803" max="12803" width="15.125" style="8" customWidth="1"/>
    <col min="12804" max="12805" width="14.625" style="8" customWidth="1"/>
    <col min="12806" max="12806" width="17.125" style="8" customWidth="1"/>
    <col min="12807" max="12807" width="22.625" style="8" customWidth="1"/>
    <col min="12808" max="12808" width="17.125" style="8" customWidth="1"/>
    <col min="12809" max="12809" width="14.625" style="8" customWidth="1"/>
    <col min="12810" max="12810" width="14" style="8" customWidth="1"/>
    <col min="12811" max="12812" width="19" style="8" customWidth="1"/>
    <col min="12813" max="12814" width="15.75" style="8" customWidth="1"/>
    <col min="12815" max="12815" width="17.375" style="8" customWidth="1"/>
    <col min="12816" max="13057" width="9" style="8"/>
    <col min="13058" max="13058" width="24.125" style="8" customWidth="1"/>
    <col min="13059" max="13059" width="15.125" style="8" customWidth="1"/>
    <col min="13060" max="13061" width="14.625" style="8" customWidth="1"/>
    <col min="13062" max="13062" width="17.125" style="8" customWidth="1"/>
    <col min="13063" max="13063" width="22.625" style="8" customWidth="1"/>
    <col min="13064" max="13064" width="17.125" style="8" customWidth="1"/>
    <col min="13065" max="13065" width="14.625" style="8" customWidth="1"/>
    <col min="13066" max="13066" width="14" style="8" customWidth="1"/>
    <col min="13067" max="13068" width="19" style="8" customWidth="1"/>
    <col min="13069" max="13070" width="15.75" style="8" customWidth="1"/>
    <col min="13071" max="13071" width="17.375" style="8" customWidth="1"/>
    <col min="13072" max="13313" width="9" style="8"/>
    <col min="13314" max="13314" width="24.125" style="8" customWidth="1"/>
    <col min="13315" max="13315" width="15.125" style="8" customWidth="1"/>
    <col min="13316" max="13317" width="14.625" style="8" customWidth="1"/>
    <col min="13318" max="13318" width="17.125" style="8" customWidth="1"/>
    <col min="13319" max="13319" width="22.625" style="8" customWidth="1"/>
    <col min="13320" max="13320" width="17.125" style="8" customWidth="1"/>
    <col min="13321" max="13321" width="14.625" style="8" customWidth="1"/>
    <col min="13322" max="13322" width="14" style="8" customWidth="1"/>
    <col min="13323" max="13324" width="19" style="8" customWidth="1"/>
    <col min="13325" max="13326" width="15.75" style="8" customWidth="1"/>
    <col min="13327" max="13327" width="17.375" style="8" customWidth="1"/>
    <col min="13328" max="13569" width="9" style="8"/>
    <col min="13570" max="13570" width="24.125" style="8" customWidth="1"/>
    <col min="13571" max="13571" width="15.125" style="8" customWidth="1"/>
    <col min="13572" max="13573" width="14.625" style="8" customWidth="1"/>
    <col min="13574" max="13574" width="17.125" style="8" customWidth="1"/>
    <col min="13575" max="13575" width="22.625" style="8" customWidth="1"/>
    <col min="13576" max="13576" width="17.125" style="8" customWidth="1"/>
    <col min="13577" max="13577" width="14.625" style="8" customWidth="1"/>
    <col min="13578" max="13578" width="14" style="8" customWidth="1"/>
    <col min="13579" max="13580" width="19" style="8" customWidth="1"/>
    <col min="13581" max="13582" width="15.75" style="8" customWidth="1"/>
    <col min="13583" max="13583" width="17.375" style="8" customWidth="1"/>
    <col min="13584" max="13825" width="9" style="8"/>
    <col min="13826" max="13826" width="24.125" style="8" customWidth="1"/>
    <col min="13827" max="13827" width="15.125" style="8" customWidth="1"/>
    <col min="13828" max="13829" width="14.625" style="8" customWidth="1"/>
    <col min="13830" max="13830" width="17.125" style="8" customWidth="1"/>
    <col min="13831" max="13831" width="22.625" style="8" customWidth="1"/>
    <col min="13832" max="13832" width="17.125" style="8" customWidth="1"/>
    <col min="13833" max="13833" width="14.625" style="8" customWidth="1"/>
    <col min="13834" max="13834" width="14" style="8" customWidth="1"/>
    <col min="13835" max="13836" width="19" style="8" customWidth="1"/>
    <col min="13837" max="13838" width="15.75" style="8" customWidth="1"/>
    <col min="13839" max="13839" width="17.375" style="8" customWidth="1"/>
    <col min="13840" max="14081" width="9" style="8"/>
    <col min="14082" max="14082" width="24.125" style="8" customWidth="1"/>
    <col min="14083" max="14083" width="15.125" style="8" customWidth="1"/>
    <col min="14084" max="14085" width="14.625" style="8" customWidth="1"/>
    <col min="14086" max="14086" width="17.125" style="8" customWidth="1"/>
    <col min="14087" max="14087" width="22.625" style="8" customWidth="1"/>
    <col min="14088" max="14088" width="17.125" style="8" customWidth="1"/>
    <col min="14089" max="14089" width="14.625" style="8" customWidth="1"/>
    <col min="14090" max="14090" width="14" style="8" customWidth="1"/>
    <col min="14091" max="14092" width="19" style="8" customWidth="1"/>
    <col min="14093" max="14094" width="15.75" style="8" customWidth="1"/>
    <col min="14095" max="14095" width="17.375" style="8" customWidth="1"/>
    <col min="14096" max="14337" width="9" style="8"/>
    <col min="14338" max="14338" width="24.125" style="8" customWidth="1"/>
    <col min="14339" max="14339" width="15.125" style="8" customWidth="1"/>
    <col min="14340" max="14341" width="14.625" style="8" customWidth="1"/>
    <col min="14342" max="14342" width="17.125" style="8" customWidth="1"/>
    <col min="14343" max="14343" width="22.625" style="8" customWidth="1"/>
    <col min="14344" max="14344" width="17.125" style="8" customWidth="1"/>
    <col min="14345" max="14345" width="14.625" style="8" customWidth="1"/>
    <col min="14346" max="14346" width="14" style="8" customWidth="1"/>
    <col min="14347" max="14348" width="19" style="8" customWidth="1"/>
    <col min="14349" max="14350" width="15.75" style="8" customWidth="1"/>
    <col min="14351" max="14351" width="17.375" style="8" customWidth="1"/>
    <col min="14352" max="14593" width="9" style="8"/>
    <col min="14594" max="14594" width="24.125" style="8" customWidth="1"/>
    <col min="14595" max="14595" width="15.125" style="8" customWidth="1"/>
    <col min="14596" max="14597" width="14.625" style="8" customWidth="1"/>
    <col min="14598" max="14598" width="17.125" style="8" customWidth="1"/>
    <col min="14599" max="14599" width="22.625" style="8" customWidth="1"/>
    <col min="14600" max="14600" width="17.125" style="8" customWidth="1"/>
    <col min="14601" max="14601" width="14.625" style="8" customWidth="1"/>
    <col min="14602" max="14602" width="14" style="8" customWidth="1"/>
    <col min="14603" max="14604" width="19" style="8" customWidth="1"/>
    <col min="14605" max="14606" width="15.75" style="8" customWidth="1"/>
    <col min="14607" max="14607" width="17.375" style="8" customWidth="1"/>
    <col min="14608" max="14849" width="9" style="8"/>
    <col min="14850" max="14850" width="24.125" style="8" customWidth="1"/>
    <col min="14851" max="14851" width="15.125" style="8" customWidth="1"/>
    <col min="14852" max="14853" width="14.625" style="8" customWidth="1"/>
    <col min="14854" max="14854" width="17.125" style="8" customWidth="1"/>
    <col min="14855" max="14855" width="22.625" style="8" customWidth="1"/>
    <col min="14856" max="14856" width="17.125" style="8" customWidth="1"/>
    <col min="14857" max="14857" width="14.625" style="8" customWidth="1"/>
    <col min="14858" max="14858" width="14" style="8" customWidth="1"/>
    <col min="14859" max="14860" width="19" style="8" customWidth="1"/>
    <col min="14861" max="14862" width="15.75" style="8" customWidth="1"/>
    <col min="14863" max="14863" width="17.375" style="8" customWidth="1"/>
    <col min="14864" max="15105" width="9" style="8"/>
    <col min="15106" max="15106" width="24.125" style="8" customWidth="1"/>
    <col min="15107" max="15107" width="15.125" style="8" customWidth="1"/>
    <col min="15108" max="15109" width="14.625" style="8" customWidth="1"/>
    <col min="15110" max="15110" width="17.125" style="8" customWidth="1"/>
    <col min="15111" max="15111" width="22.625" style="8" customWidth="1"/>
    <col min="15112" max="15112" width="17.125" style="8" customWidth="1"/>
    <col min="15113" max="15113" width="14.625" style="8" customWidth="1"/>
    <col min="15114" max="15114" width="14" style="8" customWidth="1"/>
    <col min="15115" max="15116" width="19" style="8" customWidth="1"/>
    <col min="15117" max="15118" width="15.75" style="8" customWidth="1"/>
    <col min="15119" max="15119" width="17.375" style="8" customWidth="1"/>
    <col min="15120" max="15361" width="9" style="8"/>
    <col min="15362" max="15362" width="24.125" style="8" customWidth="1"/>
    <col min="15363" max="15363" width="15.125" style="8" customWidth="1"/>
    <col min="15364" max="15365" width="14.625" style="8" customWidth="1"/>
    <col min="15366" max="15366" width="17.125" style="8" customWidth="1"/>
    <col min="15367" max="15367" width="22.625" style="8" customWidth="1"/>
    <col min="15368" max="15368" width="17.125" style="8" customWidth="1"/>
    <col min="15369" max="15369" width="14.625" style="8" customWidth="1"/>
    <col min="15370" max="15370" width="14" style="8" customWidth="1"/>
    <col min="15371" max="15372" width="19" style="8" customWidth="1"/>
    <col min="15373" max="15374" width="15.75" style="8" customWidth="1"/>
    <col min="15375" max="15375" width="17.375" style="8" customWidth="1"/>
    <col min="15376" max="15617" width="9" style="8"/>
    <col min="15618" max="15618" width="24.125" style="8" customWidth="1"/>
    <col min="15619" max="15619" width="15.125" style="8" customWidth="1"/>
    <col min="15620" max="15621" width="14.625" style="8" customWidth="1"/>
    <col min="15622" max="15622" width="17.125" style="8" customWidth="1"/>
    <col min="15623" max="15623" width="22.625" style="8" customWidth="1"/>
    <col min="15624" max="15624" width="17.125" style="8" customWidth="1"/>
    <col min="15625" max="15625" width="14.625" style="8" customWidth="1"/>
    <col min="15626" max="15626" width="14" style="8" customWidth="1"/>
    <col min="15627" max="15628" width="19" style="8" customWidth="1"/>
    <col min="15629" max="15630" width="15.75" style="8" customWidth="1"/>
    <col min="15631" max="15631" width="17.375" style="8" customWidth="1"/>
    <col min="15632" max="15873" width="9" style="8"/>
    <col min="15874" max="15874" width="24.125" style="8" customWidth="1"/>
    <col min="15875" max="15875" width="15.125" style="8" customWidth="1"/>
    <col min="15876" max="15877" width="14.625" style="8" customWidth="1"/>
    <col min="15878" max="15878" width="17.125" style="8" customWidth="1"/>
    <col min="15879" max="15879" width="22.625" style="8" customWidth="1"/>
    <col min="15880" max="15880" width="17.125" style="8" customWidth="1"/>
    <col min="15881" max="15881" width="14.625" style="8" customWidth="1"/>
    <col min="15882" max="15882" width="14" style="8" customWidth="1"/>
    <col min="15883" max="15884" width="19" style="8" customWidth="1"/>
    <col min="15885" max="15886" width="15.75" style="8" customWidth="1"/>
    <col min="15887" max="15887" width="17.375" style="8" customWidth="1"/>
    <col min="15888" max="16129" width="9" style="8"/>
    <col min="16130" max="16130" width="24.125" style="8" customWidth="1"/>
    <col min="16131" max="16131" width="15.125" style="8" customWidth="1"/>
    <col min="16132" max="16133" width="14.625" style="8" customWidth="1"/>
    <col min="16134" max="16134" width="17.125" style="8" customWidth="1"/>
    <col min="16135" max="16135" width="22.625" style="8" customWidth="1"/>
    <col min="16136" max="16136" width="17.125" style="8" customWidth="1"/>
    <col min="16137" max="16137" width="14.625" style="8" customWidth="1"/>
    <col min="16138" max="16138" width="14" style="8" customWidth="1"/>
    <col min="16139" max="16140" width="19" style="8" customWidth="1"/>
    <col min="16141" max="16142" width="15.75" style="8" customWidth="1"/>
    <col min="16143" max="16143" width="17.375" style="8" customWidth="1"/>
    <col min="16144" max="16384" width="9" style="8"/>
  </cols>
  <sheetData>
    <row r="1" spans="2:15" ht="31.15" customHeight="1">
      <c r="B1" s="23"/>
      <c r="C1" s="24" t="s">
        <v>47</v>
      </c>
      <c r="D1" s="28"/>
      <c r="E1" s="25" t="s">
        <v>23</v>
      </c>
      <c r="F1" s="26"/>
      <c r="G1" s="25"/>
      <c r="H1" s="25"/>
      <c r="I1" s="30" t="s">
        <v>4</v>
      </c>
      <c r="J1" s="27" t="s">
        <v>5</v>
      </c>
      <c r="K1" s="30" t="s">
        <v>4</v>
      </c>
      <c r="L1" s="27" t="s">
        <v>6</v>
      </c>
      <c r="M1" s="65" t="s">
        <v>4</v>
      </c>
      <c r="N1" s="65"/>
      <c r="O1" s="23"/>
    </row>
    <row r="2" spans="2:15" ht="19.5" thickBot="1">
      <c r="B2" s="9"/>
      <c r="C2" s="9"/>
      <c r="E2" s="10"/>
      <c r="G2" s="11"/>
      <c r="H2" s="11"/>
      <c r="I2" s="11"/>
      <c r="J2" s="12"/>
      <c r="K2" s="13"/>
      <c r="L2" s="12"/>
      <c r="M2" s="13"/>
      <c r="N2" s="14"/>
      <c r="O2" s="9"/>
    </row>
    <row r="3" spans="2:15" ht="69" customHeight="1">
      <c r="B3" s="66" t="s">
        <v>42</v>
      </c>
      <c r="C3" s="68" t="s">
        <v>0</v>
      </c>
      <c r="D3" s="69"/>
      <c r="E3" s="70" t="s">
        <v>32</v>
      </c>
      <c r="F3" s="75" t="s">
        <v>43</v>
      </c>
      <c r="G3" s="69" t="s">
        <v>34</v>
      </c>
      <c r="H3" s="70" t="s">
        <v>44</v>
      </c>
      <c r="I3" s="70" t="s">
        <v>2</v>
      </c>
      <c r="J3" s="70" t="s">
        <v>37</v>
      </c>
      <c r="K3" s="70" t="s">
        <v>46</v>
      </c>
      <c r="L3" s="70" t="s">
        <v>27</v>
      </c>
      <c r="M3" s="70" t="s">
        <v>45</v>
      </c>
      <c r="N3" s="70" t="s">
        <v>40</v>
      </c>
      <c r="O3" s="73" t="s">
        <v>26</v>
      </c>
    </row>
    <row r="4" spans="2:15" ht="37.15" customHeight="1">
      <c r="B4" s="67"/>
      <c r="C4" s="37" t="s">
        <v>29</v>
      </c>
      <c r="D4" s="37" t="s">
        <v>31</v>
      </c>
      <c r="E4" s="71"/>
      <c r="F4" s="76"/>
      <c r="G4" s="72"/>
      <c r="H4" s="71"/>
      <c r="I4" s="71"/>
      <c r="J4" s="71"/>
      <c r="K4" s="71"/>
      <c r="L4" s="71"/>
      <c r="M4" s="71"/>
      <c r="N4" s="71"/>
      <c r="O4" s="74"/>
    </row>
    <row r="5" spans="2:15" s="42" customFormat="1" ht="21.6" customHeight="1">
      <c r="B5" s="38" t="s">
        <v>28</v>
      </c>
      <c r="C5" s="39" t="s">
        <v>30</v>
      </c>
      <c r="D5" s="39" t="s">
        <v>30</v>
      </c>
      <c r="E5" s="39" t="s">
        <v>33</v>
      </c>
      <c r="F5" s="39"/>
      <c r="G5" s="40" t="s">
        <v>35</v>
      </c>
      <c r="H5" s="39" t="s">
        <v>36</v>
      </c>
      <c r="I5" s="39" t="s">
        <v>41</v>
      </c>
      <c r="J5" s="39" t="s">
        <v>38</v>
      </c>
      <c r="K5" s="39" t="s">
        <v>48</v>
      </c>
      <c r="L5" s="39"/>
      <c r="M5" s="39" t="s">
        <v>39</v>
      </c>
      <c r="N5" s="39" t="s">
        <v>38</v>
      </c>
      <c r="O5" s="41"/>
    </row>
    <row r="6" spans="2:15" s="43" customFormat="1" ht="12.75" thickBot="1">
      <c r="B6" s="44">
        <v>1</v>
      </c>
      <c r="C6" s="45">
        <v>2</v>
      </c>
      <c r="D6" s="45">
        <v>3</v>
      </c>
      <c r="E6" s="45">
        <v>4</v>
      </c>
      <c r="F6" s="45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6">
        <v>14</v>
      </c>
    </row>
    <row r="7" spans="2:15">
      <c r="B7" s="47"/>
      <c r="C7" s="48"/>
      <c r="D7" s="48"/>
      <c r="E7" s="49"/>
      <c r="F7" s="50"/>
      <c r="G7" s="51"/>
      <c r="H7" s="52"/>
      <c r="I7" s="51"/>
      <c r="J7" s="51"/>
      <c r="K7" s="53"/>
      <c r="L7" s="50"/>
      <c r="M7" s="54"/>
      <c r="N7" s="51"/>
      <c r="O7" s="55"/>
    </row>
    <row r="8" spans="2:15">
      <c r="B8" s="16"/>
      <c r="C8" s="31"/>
      <c r="D8" s="31"/>
      <c r="E8" s="29"/>
      <c r="F8" s="17"/>
      <c r="G8" s="18"/>
      <c r="H8" s="19"/>
      <c r="I8" s="18"/>
      <c r="J8" s="18"/>
      <c r="K8" s="20"/>
      <c r="L8" s="17"/>
      <c r="M8" s="21"/>
      <c r="N8" s="18"/>
      <c r="O8" s="22"/>
    </row>
    <row r="9" spans="2:15">
      <c r="B9" s="16"/>
      <c r="C9" s="31"/>
      <c r="D9" s="31"/>
      <c r="E9" s="29"/>
      <c r="F9" s="17"/>
      <c r="G9" s="18"/>
      <c r="H9" s="19"/>
      <c r="I9" s="18"/>
      <c r="J9" s="18"/>
      <c r="K9" s="20"/>
      <c r="L9" s="17"/>
      <c r="M9" s="21"/>
      <c r="N9" s="18"/>
      <c r="O9" s="22"/>
    </row>
    <row r="10" spans="2:15">
      <c r="B10" s="16"/>
      <c r="C10" s="31"/>
      <c r="D10" s="31"/>
      <c r="E10" s="29"/>
      <c r="F10" s="17"/>
      <c r="G10" s="18"/>
      <c r="H10" s="19"/>
      <c r="I10" s="18"/>
      <c r="J10" s="18"/>
      <c r="K10" s="20"/>
      <c r="L10" s="17"/>
      <c r="M10" s="21"/>
      <c r="N10" s="18"/>
      <c r="O10" s="22"/>
    </row>
    <row r="11" spans="2:15">
      <c r="B11" s="16"/>
      <c r="C11" s="31"/>
      <c r="D11" s="31"/>
      <c r="E11" s="29"/>
      <c r="F11" s="17"/>
      <c r="G11" s="18"/>
      <c r="H11" s="19"/>
      <c r="I11" s="18"/>
      <c r="J11" s="18"/>
      <c r="K11" s="20"/>
      <c r="L11" s="17"/>
      <c r="M11" s="21"/>
      <c r="N11" s="18"/>
      <c r="O11" s="22"/>
    </row>
    <row r="12" spans="2:15">
      <c r="B12" s="16"/>
      <c r="C12" s="31"/>
      <c r="D12" s="31"/>
      <c r="E12" s="29"/>
      <c r="F12" s="17"/>
      <c r="G12" s="18"/>
      <c r="H12" s="19"/>
      <c r="I12" s="18"/>
      <c r="J12" s="18"/>
      <c r="K12" s="20"/>
      <c r="L12" s="17"/>
      <c r="M12" s="21"/>
      <c r="N12" s="18"/>
      <c r="O12" s="22"/>
    </row>
    <row r="13" spans="2:15">
      <c r="B13" s="16"/>
      <c r="C13" s="31"/>
      <c r="D13" s="31"/>
      <c r="E13" s="29"/>
      <c r="F13" s="17"/>
      <c r="G13" s="18"/>
      <c r="H13" s="19"/>
      <c r="I13" s="18"/>
      <c r="J13" s="18"/>
      <c r="K13" s="20"/>
      <c r="L13" s="17"/>
      <c r="M13" s="21"/>
      <c r="N13" s="18"/>
      <c r="O13" s="22"/>
    </row>
    <row r="14" spans="2:15">
      <c r="B14" s="16"/>
      <c r="C14" s="31"/>
      <c r="D14" s="31"/>
      <c r="E14" s="29"/>
      <c r="F14" s="17"/>
      <c r="G14" s="18"/>
      <c r="H14" s="19"/>
      <c r="I14" s="18"/>
      <c r="J14" s="18"/>
      <c r="K14" s="20"/>
      <c r="L14" s="17"/>
      <c r="M14" s="21"/>
      <c r="N14" s="18"/>
      <c r="O14" s="22"/>
    </row>
    <row r="15" spans="2:15">
      <c r="B15" s="16"/>
      <c r="C15" s="31"/>
      <c r="D15" s="31"/>
      <c r="E15" s="29"/>
      <c r="F15" s="17"/>
      <c r="G15" s="18"/>
      <c r="H15" s="19"/>
      <c r="I15" s="18"/>
      <c r="J15" s="18"/>
      <c r="K15" s="20"/>
      <c r="L15" s="17"/>
      <c r="M15" s="21"/>
      <c r="N15" s="18"/>
      <c r="O15" s="22"/>
    </row>
    <row r="16" spans="2:15">
      <c r="B16" s="16"/>
      <c r="C16" s="31"/>
      <c r="D16" s="31"/>
      <c r="E16" s="29"/>
      <c r="F16" s="17"/>
      <c r="G16" s="18"/>
      <c r="H16" s="19"/>
      <c r="I16" s="18"/>
      <c r="J16" s="18"/>
      <c r="K16" s="20"/>
      <c r="L16" s="17"/>
      <c r="M16" s="21"/>
      <c r="N16" s="18"/>
      <c r="O16" s="22"/>
    </row>
    <row r="17" spans="2:15">
      <c r="B17" s="16"/>
      <c r="C17" s="31"/>
      <c r="D17" s="31"/>
      <c r="E17" s="29"/>
      <c r="F17" s="17"/>
      <c r="G17" s="18"/>
      <c r="H17" s="19"/>
      <c r="I17" s="18"/>
      <c r="J17" s="18"/>
      <c r="K17" s="20"/>
      <c r="L17" s="17"/>
      <c r="M17" s="21"/>
      <c r="N17" s="18"/>
      <c r="O17" s="22"/>
    </row>
    <row r="18" spans="2:15">
      <c r="B18" s="16"/>
      <c r="C18" s="31"/>
      <c r="D18" s="31"/>
      <c r="E18" s="29"/>
      <c r="F18" s="17"/>
      <c r="G18" s="18"/>
      <c r="H18" s="19"/>
      <c r="I18" s="18"/>
      <c r="J18" s="18"/>
      <c r="K18" s="20"/>
      <c r="L18" s="17"/>
      <c r="M18" s="21"/>
      <c r="N18" s="18"/>
      <c r="O18" s="22"/>
    </row>
    <row r="19" spans="2:15">
      <c r="B19" s="16"/>
      <c r="C19" s="31"/>
      <c r="D19" s="31"/>
      <c r="E19" s="29"/>
      <c r="F19" s="17"/>
      <c r="G19" s="18"/>
      <c r="H19" s="19"/>
      <c r="I19" s="18"/>
      <c r="J19" s="18"/>
      <c r="K19" s="20"/>
      <c r="L19" s="17"/>
      <c r="M19" s="21"/>
      <c r="N19" s="18"/>
      <c r="O19" s="22"/>
    </row>
    <row r="20" spans="2:15">
      <c r="B20" s="16"/>
      <c r="C20" s="31"/>
      <c r="D20" s="31"/>
      <c r="E20" s="29"/>
      <c r="F20" s="17"/>
      <c r="G20" s="18"/>
      <c r="H20" s="19"/>
      <c r="I20" s="18"/>
      <c r="J20" s="18"/>
      <c r="K20" s="20"/>
      <c r="L20" s="17"/>
      <c r="M20" s="21"/>
      <c r="N20" s="18"/>
      <c r="O20" s="22"/>
    </row>
    <row r="21" spans="2:15">
      <c r="B21" s="16"/>
      <c r="C21" s="31"/>
      <c r="D21" s="31"/>
      <c r="E21" s="29"/>
      <c r="F21" s="17"/>
      <c r="G21" s="18"/>
      <c r="H21" s="19"/>
      <c r="I21" s="18"/>
      <c r="J21" s="18"/>
      <c r="K21" s="20"/>
      <c r="L21" s="17"/>
      <c r="M21" s="21"/>
      <c r="N21" s="18"/>
      <c r="O21" s="22"/>
    </row>
    <row r="22" spans="2:15">
      <c r="B22" s="16"/>
      <c r="C22" s="31"/>
      <c r="D22" s="31"/>
      <c r="E22" s="29"/>
      <c r="F22" s="17"/>
      <c r="G22" s="18"/>
      <c r="H22" s="19"/>
      <c r="I22" s="18"/>
      <c r="J22" s="18"/>
      <c r="K22" s="20"/>
      <c r="L22" s="17"/>
      <c r="M22" s="21"/>
      <c r="N22" s="18"/>
      <c r="O22" s="22"/>
    </row>
    <row r="23" spans="2:15">
      <c r="B23" s="16"/>
      <c r="C23" s="31"/>
      <c r="D23" s="31"/>
      <c r="E23" s="29"/>
      <c r="F23" s="17"/>
      <c r="G23" s="18"/>
      <c r="H23" s="19"/>
      <c r="I23" s="18"/>
      <c r="J23" s="18"/>
      <c r="K23" s="20"/>
      <c r="L23" s="17"/>
      <c r="M23" s="21"/>
      <c r="N23" s="18"/>
      <c r="O23" s="22"/>
    </row>
    <row r="24" spans="2:15">
      <c r="B24" s="16"/>
      <c r="C24" s="31"/>
      <c r="D24" s="31"/>
      <c r="E24" s="29"/>
      <c r="F24" s="17"/>
      <c r="G24" s="18"/>
      <c r="H24" s="19"/>
      <c r="I24" s="18"/>
      <c r="J24" s="18"/>
      <c r="K24" s="20"/>
      <c r="L24" s="17"/>
      <c r="M24" s="21"/>
      <c r="N24" s="18"/>
      <c r="O24" s="22"/>
    </row>
    <row r="25" spans="2:15">
      <c r="B25" s="16"/>
      <c r="C25" s="31"/>
      <c r="D25" s="31"/>
      <c r="E25" s="29"/>
      <c r="F25" s="17"/>
      <c r="G25" s="18"/>
      <c r="H25" s="19"/>
      <c r="I25" s="18"/>
      <c r="J25" s="18"/>
      <c r="K25" s="20"/>
      <c r="L25" s="17"/>
      <c r="M25" s="21"/>
      <c r="N25" s="18"/>
      <c r="O25" s="22"/>
    </row>
    <row r="26" spans="2:15">
      <c r="B26" s="16"/>
      <c r="C26" s="31"/>
      <c r="D26" s="31"/>
      <c r="E26" s="29"/>
      <c r="F26" s="17"/>
      <c r="G26" s="18"/>
      <c r="H26" s="19"/>
      <c r="I26" s="18"/>
      <c r="J26" s="18"/>
      <c r="K26" s="20"/>
      <c r="L26" s="17"/>
      <c r="M26" s="21"/>
      <c r="N26" s="18"/>
      <c r="O26" s="22"/>
    </row>
    <row r="27" spans="2:15">
      <c r="B27" s="16"/>
      <c r="C27" s="31"/>
      <c r="D27" s="31"/>
      <c r="E27" s="29"/>
      <c r="F27" s="17"/>
      <c r="G27" s="18"/>
      <c r="H27" s="19"/>
      <c r="I27" s="18"/>
      <c r="J27" s="18"/>
      <c r="K27" s="20"/>
      <c r="L27" s="17"/>
      <c r="M27" s="21"/>
      <c r="N27" s="18"/>
      <c r="O27" s="22"/>
    </row>
    <row r="28" spans="2:15">
      <c r="B28" s="16"/>
      <c r="C28" s="31"/>
      <c r="D28" s="31"/>
      <c r="E28" s="29"/>
      <c r="F28" s="17"/>
      <c r="G28" s="18"/>
      <c r="H28" s="19"/>
      <c r="I28" s="18"/>
      <c r="J28" s="18"/>
      <c r="K28" s="20"/>
      <c r="L28" s="17"/>
      <c r="M28" s="21"/>
      <c r="N28" s="18"/>
      <c r="O28" s="22"/>
    </row>
    <row r="29" spans="2:15">
      <c r="B29" s="16"/>
      <c r="C29" s="31"/>
      <c r="D29" s="31"/>
      <c r="E29" s="29"/>
      <c r="F29" s="17"/>
      <c r="G29" s="18"/>
      <c r="H29" s="19"/>
      <c r="I29" s="18"/>
      <c r="J29" s="18"/>
      <c r="K29" s="20"/>
      <c r="L29" s="17"/>
      <c r="M29" s="21"/>
      <c r="N29" s="18"/>
      <c r="O29" s="22"/>
    </row>
    <row r="30" spans="2:15">
      <c r="B30" s="16"/>
      <c r="C30" s="31"/>
      <c r="D30" s="31"/>
      <c r="E30" s="29"/>
      <c r="F30" s="17"/>
      <c r="G30" s="18"/>
      <c r="H30" s="19"/>
      <c r="I30" s="18"/>
      <c r="J30" s="18"/>
      <c r="K30" s="20"/>
      <c r="L30" s="17"/>
      <c r="M30" s="21"/>
      <c r="N30" s="18"/>
      <c r="O30" s="22"/>
    </row>
    <row r="31" spans="2:15">
      <c r="B31" s="16"/>
      <c r="C31" s="31"/>
      <c r="D31" s="31"/>
      <c r="E31" s="29"/>
      <c r="F31" s="17"/>
      <c r="G31" s="18"/>
      <c r="H31" s="19"/>
      <c r="I31" s="18"/>
      <c r="J31" s="18"/>
      <c r="K31" s="20"/>
      <c r="L31" s="17"/>
      <c r="M31" s="21"/>
      <c r="N31" s="18"/>
      <c r="O31" s="22"/>
    </row>
    <row r="32" spans="2:15">
      <c r="B32" s="16"/>
      <c r="C32" s="31"/>
      <c r="D32" s="31"/>
      <c r="E32" s="29"/>
      <c r="F32" s="17"/>
      <c r="G32" s="18"/>
      <c r="H32" s="19"/>
      <c r="I32" s="18"/>
      <c r="J32" s="18"/>
      <c r="K32" s="20"/>
      <c r="L32" s="17"/>
      <c r="M32" s="21"/>
      <c r="N32" s="18"/>
      <c r="O32" s="22"/>
    </row>
    <row r="33" spans="2:15">
      <c r="B33" s="16"/>
      <c r="C33" s="31"/>
      <c r="D33" s="31"/>
      <c r="E33" s="29"/>
      <c r="F33" s="17"/>
      <c r="G33" s="18"/>
      <c r="H33" s="19"/>
      <c r="I33" s="18"/>
      <c r="J33" s="18"/>
      <c r="K33" s="20"/>
      <c r="L33" s="17"/>
      <c r="M33" s="21"/>
      <c r="N33" s="18"/>
      <c r="O33" s="22"/>
    </row>
    <row r="34" spans="2:15">
      <c r="B34" s="16"/>
      <c r="C34" s="31"/>
      <c r="D34" s="31"/>
      <c r="E34" s="29"/>
      <c r="F34" s="17"/>
      <c r="G34" s="18"/>
      <c r="H34" s="19"/>
      <c r="I34" s="18"/>
      <c r="J34" s="18"/>
      <c r="K34" s="20"/>
      <c r="L34" s="17"/>
      <c r="M34" s="21"/>
      <c r="N34" s="18"/>
      <c r="O34" s="22"/>
    </row>
    <row r="35" spans="2:15">
      <c r="B35" s="16"/>
      <c r="C35" s="31"/>
      <c r="D35" s="31"/>
      <c r="E35" s="29"/>
      <c r="F35" s="17"/>
      <c r="G35" s="18"/>
      <c r="H35" s="19"/>
      <c r="I35" s="18"/>
      <c r="J35" s="18"/>
      <c r="K35" s="20"/>
      <c r="L35" s="17"/>
      <c r="M35" s="21"/>
      <c r="N35" s="18"/>
      <c r="O35" s="22"/>
    </row>
    <row r="36" spans="2:15">
      <c r="B36" s="16"/>
      <c r="C36" s="31"/>
      <c r="D36" s="31"/>
      <c r="E36" s="29"/>
      <c r="F36" s="17"/>
      <c r="G36" s="18"/>
      <c r="H36" s="19"/>
      <c r="I36" s="18"/>
      <c r="J36" s="18"/>
      <c r="K36" s="20"/>
      <c r="L36" s="17"/>
      <c r="M36" s="21"/>
      <c r="N36" s="18"/>
      <c r="O36" s="22"/>
    </row>
    <row r="37" spans="2:15">
      <c r="B37" s="16"/>
      <c r="C37" s="31"/>
      <c r="D37" s="31"/>
      <c r="E37" s="29"/>
      <c r="F37" s="17"/>
      <c r="G37" s="18"/>
      <c r="H37" s="19"/>
      <c r="I37" s="18"/>
      <c r="J37" s="18"/>
      <c r="K37" s="20"/>
      <c r="L37" s="17"/>
      <c r="M37" s="21"/>
      <c r="N37" s="18"/>
      <c r="O37" s="22"/>
    </row>
    <row r="38" spans="2:15">
      <c r="B38" s="16"/>
      <c r="C38" s="31"/>
      <c r="D38" s="31"/>
      <c r="E38" s="29"/>
      <c r="F38" s="17"/>
      <c r="G38" s="18"/>
      <c r="H38" s="19"/>
      <c r="I38" s="18"/>
      <c r="J38" s="18"/>
      <c r="K38" s="20"/>
      <c r="L38" s="17"/>
      <c r="M38" s="21"/>
      <c r="N38" s="18"/>
      <c r="O38" s="22"/>
    </row>
    <row r="39" spans="2:15">
      <c r="B39" s="16"/>
      <c r="C39" s="31"/>
      <c r="D39" s="31"/>
      <c r="E39" s="29"/>
      <c r="F39" s="17"/>
      <c r="G39" s="18"/>
      <c r="H39" s="19"/>
      <c r="I39" s="18"/>
      <c r="J39" s="18"/>
      <c r="K39" s="20"/>
      <c r="L39" s="17"/>
      <c r="M39" s="21"/>
      <c r="N39" s="18"/>
      <c r="O39" s="22"/>
    </row>
    <row r="40" spans="2:15">
      <c r="B40" s="16"/>
      <c r="C40" s="31"/>
      <c r="D40" s="31"/>
      <c r="E40" s="29"/>
      <c r="F40" s="17"/>
      <c r="G40" s="18"/>
      <c r="H40" s="19"/>
      <c r="I40" s="18"/>
      <c r="J40" s="18"/>
      <c r="K40" s="20"/>
      <c r="L40" s="17"/>
      <c r="M40" s="21"/>
      <c r="N40" s="18"/>
      <c r="O40" s="22"/>
    </row>
    <row r="41" spans="2:15">
      <c r="B41" s="16"/>
      <c r="C41" s="31"/>
      <c r="D41" s="31"/>
      <c r="E41" s="29"/>
      <c r="F41" s="17"/>
      <c r="G41" s="18"/>
      <c r="H41" s="19"/>
      <c r="I41" s="18"/>
      <c r="J41" s="18"/>
      <c r="K41" s="20"/>
      <c r="L41" s="17"/>
      <c r="M41" s="21"/>
      <c r="N41" s="18"/>
      <c r="O41" s="22"/>
    </row>
    <row r="42" spans="2:15">
      <c r="B42" s="16"/>
      <c r="C42" s="31"/>
      <c r="D42" s="31"/>
      <c r="E42" s="29"/>
      <c r="F42" s="17"/>
      <c r="G42" s="18"/>
      <c r="H42" s="19"/>
      <c r="I42" s="18"/>
      <c r="J42" s="18"/>
      <c r="K42" s="20"/>
      <c r="L42" s="17"/>
      <c r="M42" s="21"/>
      <c r="N42" s="18"/>
      <c r="O42" s="22"/>
    </row>
    <row r="43" spans="2:15">
      <c r="B43" s="16"/>
      <c r="C43" s="31"/>
      <c r="D43" s="31"/>
      <c r="E43" s="29"/>
      <c r="F43" s="17"/>
      <c r="G43" s="18"/>
      <c r="H43" s="19"/>
      <c r="I43" s="18"/>
      <c r="J43" s="18"/>
      <c r="K43" s="20"/>
      <c r="L43" s="17"/>
      <c r="M43" s="21"/>
      <c r="N43" s="18"/>
      <c r="O43" s="22"/>
    </row>
    <row r="44" spans="2:15">
      <c r="B44" s="16"/>
      <c r="C44" s="31"/>
      <c r="D44" s="31"/>
      <c r="E44" s="29"/>
      <c r="F44" s="17"/>
      <c r="G44" s="18"/>
      <c r="H44" s="19"/>
      <c r="I44" s="18"/>
      <c r="J44" s="18"/>
      <c r="K44" s="20"/>
      <c r="L44" s="17"/>
      <c r="M44" s="21"/>
      <c r="N44" s="18"/>
      <c r="O44" s="22"/>
    </row>
    <row r="45" spans="2:15">
      <c r="B45" s="16"/>
      <c r="C45" s="31"/>
      <c r="D45" s="31"/>
      <c r="E45" s="29"/>
      <c r="F45" s="17"/>
      <c r="G45" s="18"/>
      <c r="H45" s="19"/>
      <c r="I45" s="18"/>
      <c r="J45" s="18"/>
      <c r="K45" s="20"/>
      <c r="L45" s="17"/>
      <c r="M45" s="21"/>
      <c r="N45" s="18"/>
      <c r="O45" s="22"/>
    </row>
    <row r="46" spans="2:15">
      <c r="B46" s="16"/>
      <c r="C46" s="31"/>
      <c r="D46" s="31"/>
      <c r="E46" s="29"/>
      <c r="F46" s="17"/>
      <c r="G46" s="18"/>
      <c r="H46" s="19"/>
      <c r="I46" s="18"/>
      <c r="J46" s="18"/>
      <c r="K46" s="20"/>
      <c r="L46" s="17"/>
      <c r="M46" s="21"/>
      <c r="N46" s="18"/>
      <c r="O46" s="22"/>
    </row>
    <row r="47" spans="2:15">
      <c r="B47" s="16"/>
      <c r="C47" s="31"/>
      <c r="D47" s="31"/>
      <c r="E47" s="29"/>
      <c r="F47" s="17"/>
      <c r="G47" s="18"/>
      <c r="H47" s="19"/>
      <c r="I47" s="18"/>
      <c r="J47" s="18"/>
      <c r="K47" s="20"/>
      <c r="L47" s="17"/>
      <c r="M47" s="21"/>
      <c r="N47" s="18"/>
      <c r="O47" s="22"/>
    </row>
    <row r="48" spans="2:15">
      <c r="B48" s="16"/>
      <c r="C48" s="31"/>
      <c r="D48" s="31"/>
      <c r="E48" s="29"/>
      <c r="F48" s="17"/>
      <c r="G48" s="18"/>
      <c r="H48" s="19"/>
      <c r="I48" s="18"/>
      <c r="J48" s="18"/>
      <c r="K48" s="20"/>
      <c r="L48" s="17"/>
      <c r="M48" s="21"/>
      <c r="N48" s="18"/>
      <c r="O48" s="22"/>
    </row>
    <row r="49" spans="2:15">
      <c r="B49" s="16"/>
      <c r="C49" s="31"/>
      <c r="D49" s="31"/>
      <c r="E49" s="29"/>
      <c r="F49" s="17"/>
      <c r="G49" s="18"/>
      <c r="H49" s="19"/>
      <c r="I49" s="18"/>
      <c r="J49" s="18"/>
      <c r="K49" s="20"/>
      <c r="L49" s="17"/>
      <c r="M49" s="21"/>
      <c r="N49" s="18"/>
      <c r="O49" s="22"/>
    </row>
    <row r="50" spans="2:15">
      <c r="B50" s="16"/>
      <c r="C50" s="31"/>
      <c r="D50" s="31"/>
      <c r="E50" s="29"/>
      <c r="F50" s="17"/>
      <c r="G50" s="18"/>
      <c r="H50" s="19"/>
      <c r="I50" s="18"/>
      <c r="J50" s="18"/>
      <c r="K50" s="20"/>
      <c r="L50" s="17"/>
      <c r="M50" s="21"/>
      <c r="N50" s="18"/>
      <c r="O50" s="22"/>
    </row>
    <row r="51" spans="2:15">
      <c r="B51" s="16"/>
      <c r="C51" s="31"/>
      <c r="D51" s="31"/>
      <c r="E51" s="29"/>
      <c r="F51" s="17"/>
      <c r="G51" s="18"/>
      <c r="H51" s="19"/>
      <c r="I51" s="18"/>
      <c r="J51" s="18"/>
      <c r="K51" s="20"/>
      <c r="L51" s="17"/>
      <c r="M51" s="21"/>
      <c r="N51" s="18"/>
      <c r="O51" s="22"/>
    </row>
    <row r="52" spans="2:15">
      <c r="B52" s="16"/>
      <c r="C52" s="31"/>
      <c r="D52" s="31"/>
      <c r="E52" s="29"/>
      <c r="F52" s="17"/>
      <c r="G52" s="18"/>
      <c r="H52" s="19"/>
      <c r="I52" s="18"/>
      <c r="J52" s="18"/>
      <c r="K52" s="20"/>
      <c r="L52" s="17"/>
      <c r="M52" s="21"/>
      <c r="N52" s="18"/>
      <c r="O52" s="22"/>
    </row>
    <row r="53" spans="2:15">
      <c r="B53" s="16"/>
      <c r="C53" s="31"/>
      <c r="D53" s="31"/>
      <c r="E53" s="29"/>
      <c r="F53" s="17"/>
      <c r="G53" s="18"/>
      <c r="H53" s="19"/>
      <c r="I53" s="18"/>
      <c r="J53" s="18"/>
      <c r="K53" s="20"/>
      <c r="L53" s="17"/>
      <c r="M53" s="21"/>
      <c r="N53" s="18"/>
      <c r="O53" s="22"/>
    </row>
    <row r="54" spans="2:15">
      <c r="B54" s="16"/>
      <c r="C54" s="31"/>
      <c r="D54" s="31"/>
      <c r="E54" s="29"/>
      <c r="F54" s="17"/>
      <c r="G54" s="18"/>
      <c r="H54" s="19"/>
      <c r="I54" s="18"/>
      <c r="J54" s="18"/>
      <c r="K54" s="20"/>
      <c r="L54" s="17"/>
      <c r="M54" s="21"/>
      <c r="N54" s="18"/>
      <c r="O54" s="22"/>
    </row>
    <row r="55" spans="2:15">
      <c r="B55" s="16"/>
      <c r="C55" s="31"/>
      <c r="D55" s="31"/>
      <c r="E55" s="29"/>
      <c r="F55" s="17"/>
      <c r="G55" s="18"/>
      <c r="H55" s="19"/>
      <c r="I55" s="18"/>
      <c r="J55" s="18"/>
      <c r="K55" s="20"/>
      <c r="L55" s="17"/>
      <c r="M55" s="21"/>
      <c r="N55" s="18"/>
      <c r="O55" s="22"/>
    </row>
    <row r="56" spans="2:15" ht="15.75" thickBot="1">
      <c r="B56" s="56"/>
      <c r="C56" s="57"/>
      <c r="D56" s="57"/>
      <c r="E56" s="58"/>
      <c r="F56" s="59"/>
      <c r="G56" s="60"/>
      <c r="H56" s="61"/>
      <c r="I56" s="60"/>
      <c r="J56" s="60"/>
      <c r="K56" s="62"/>
      <c r="L56" s="59"/>
      <c r="M56" s="63"/>
      <c r="N56" s="60"/>
      <c r="O56" s="64"/>
    </row>
    <row r="57" spans="2:15" ht="22.9" customHeight="1" thickBot="1">
      <c r="B57" s="32" t="s">
        <v>1</v>
      </c>
      <c r="C57" s="33">
        <f>MIN(C7:C56)</f>
        <v>0</v>
      </c>
      <c r="D57" s="33">
        <f>MAX(D7:D56)</f>
        <v>0</v>
      </c>
      <c r="E57" s="34" t="str">
        <f>SUM(E7:E56)&amp;" h"</f>
        <v>0 h</v>
      </c>
      <c r="F57" s="35"/>
      <c r="G57" s="35" t="str">
        <f>SUM(G7:G56)&amp;" ha"</f>
        <v>0 ha</v>
      </c>
      <c r="H57" s="35"/>
      <c r="I57" s="35" t="str">
        <f>SUM(I7:I56)&amp;" os."</f>
        <v>0 os.</v>
      </c>
      <c r="J57" s="35" t="str">
        <f>SUM(J7:J56)&amp;" szt."</f>
        <v>0 szt.</v>
      </c>
      <c r="K57" s="35">
        <f>SUM(COUNTIF($K$7:$K$56,"TAK"))</f>
        <v>0</v>
      </c>
      <c r="L57" s="35"/>
      <c r="M57" s="36">
        <f>SUM(M7:M56)</f>
        <v>0</v>
      </c>
      <c r="N57" s="35" t="str">
        <f>SUM(N7:N56)&amp;" szt."</f>
        <v>0 szt.</v>
      </c>
      <c r="O57" s="35"/>
    </row>
  </sheetData>
  <sheetProtection password="CA4D" sheet="1" objects="1" scenarios="1" selectLockedCells="1"/>
  <mergeCells count="14">
    <mergeCell ref="O3:O4"/>
    <mergeCell ref="F3:F4"/>
    <mergeCell ref="I3:I4"/>
    <mergeCell ref="J3:J4"/>
    <mergeCell ref="K3:K4"/>
    <mergeCell ref="M1:N1"/>
    <mergeCell ref="B3:B4"/>
    <mergeCell ref="C3:D3"/>
    <mergeCell ref="E3:E4"/>
    <mergeCell ref="G3:G4"/>
    <mergeCell ref="H3:H4"/>
    <mergeCell ref="L3:L4"/>
    <mergeCell ref="M3:M4"/>
    <mergeCell ref="N3:N4"/>
  </mergeCells>
  <conditionalFormatting sqref="M1">
    <cfRule type="containsText" dxfId="3" priority="8" operator="containsText" text="WYBIERZ:">
      <formula>NOT(ISERROR(SEARCH("WYBIERZ:",M1)))</formula>
    </cfRule>
  </conditionalFormatting>
  <conditionalFormatting sqref="I1">
    <cfRule type="containsText" dxfId="2" priority="7" operator="containsText" text="WYBIERZ:">
      <formula>NOT(ISERROR(SEARCH("WYBIERZ:",I1)))</formula>
    </cfRule>
  </conditionalFormatting>
  <conditionalFormatting sqref="C57:D57">
    <cfRule type="cellIs" dxfId="1" priority="2" operator="equal">
      <formula>0</formula>
    </cfRule>
  </conditionalFormatting>
  <conditionalFormatting sqref="K1">
    <cfRule type="containsText" dxfId="0" priority="1" operator="containsText" text="WYBIERZ:">
      <formula>NOT(ISERROR(SEARCH("WYBIERZ:",K1)))</formula>
    </cfRule>
  </conditionalFormatting>
  <dataValidations count="1">
    <dataValidation type="whole" allowBlank="1" showInputMessage="1" showErrorMessage="1" errorTitle="Czas poszukiwania dzików" error="WPROWADŹ CZAS W PEŁNYCH GODZINACH" sqref="E7:E56">
      <formula1>1</formula1>
      <formula2>200</formula2>
    </dataValidation>
  </dataValidations>
  <printOptions horizontalCentered="1"/>
  <pageMargins left="0.31496062992125984" right="0.31496062992125984" top="0.55118110236220474" bottom="0.55118110236220474" header="0.39370078740157483" footer="0.31496062992125984"/>
  <pageSetup paperSize="9" scale="46" fitToHeight="0" orientation="landscape" r:id="rId1"/>
  <headerFooter>
    <oddHeader>&amp;R&amp;"Times New Roman,Kursywa"Załącznik nr 3</oddHead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DATA" error="WYBIERZ DATĘ Z LISTY ROZWIJANEJ">
          <x14:formula1>
            <xm:f>Dane!$B$3:$B$32</xm:f>
          </x14:formula1>
          <xm:sqref>L2 C7:D56 I1 J2 K1</xm:sqref>
        </x14:dataValidation>
        <x14:dataValidation type="list" allowBlank="1" showInputMessage="1" showErrorMessage="1" error="WYBIERZ Z LISTY ROZWIJANEJ">
          <x14:formula1>
            <xm:f>Dane!$J$3:$J$19</xm:f>
          </x14:formula1>
          <xm:sqref>N2 M1</xm:sqref>
        </x14:dataValidation>
        <x14:dataValidation type="list" allowBlank="1" showInputMessage="1" showErrorMessage="1" error="WYBIERZ Z LISTY ROZWIJANEJ">
          <x14:formula1>
            <xm:f>Dane!$H$3:$H$5</xm:f>
          </x14:formula1>
          <xm:sqref>K7:K56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3"/>
  <sheetViews>
    <sheetView topLeftCell="A3" workbookViewId="0">
      <selection activeCell="D21" sqref="D21"/>
    </sheetView>
  </sheetViews>
  <sheetFormatPr defaultColWidth="10.25" defaultRowHeight="14.25"/>
  <cols>
    <col min="1" max="1" width="10.25" style="2"/>
    <col min="2" max="2" width="13" style="2" customWidth="1"/>
    <col min="3" max="3" width="14.125" style="2" customWidth="1"/>
    <col min="4" max="4" width="12.25" style="2" customWidth="1"/>
    <col min="5" max="5" width="12.75" style="2" customWidth="1"/>
    <col min="6" max="9" width="10.25" style="2"/>
    <col min="10" max="10" width="16.5" style="2" customWidth="1"/>
    <col min="11" max="14" width="10.25" style="2"/>
    <col min="15" max="15" width="11.375" style="2" customWidth="1"/>
    <col min="16" max="16384" width="10.25" style="2"/>
  </cols>
  <sheetData>
    <row r="2" spans="2:16" ht="78" customHeight="1">
      <c r="B2" s="1"/>
      <c r="C2" s="1"/>
      <c r="D2" s="1"/>
      <c r="E2" s="1"/>
      <c r="F2" s="1"/>
      <c r="G2" s="1"/>
      <c r="H2" s="1"/>
      <c r="I2" s="1"/>
      <c r="J2" s="1" t="s">
        <v>3</v>
      </c>
      <c r="K2" s="1"/>
      <c r="L2" s="1"/>
      <c r="M2" s="1"/>
      <c r="N2" s="1"/>
      <c r="O2" s="1"/>
      <c r="P2" s="1"/>
    </row>
    <row r="3" spans="2:16">
      <c r="B3" s="2" t="s">
        <v>4</v>
      </c>
      <c r="J3" s="2" t="s">
        <v>4</v>
      </c>
    </row>
    <row r="4" spans="2:16" ht="15.75">
      <c r="B4" s="15">
        <f ca="1">TODAY()</f>
        <v>43795</v>
      </c>
      <c r="E4" s="3"/>
      <c r="G4" s="2">
        <v>1</v>
      </c>
      <c r="H4" s="2" t="s">
        <v>24</v>
      </c>
      <c r="J4" s="7" t="s">
        <v>7</v>
      </c>
      <c r="M4" s="4"/>
      <c r="O4" s="5"/>
    </row>
    <row r="5" spans="2:16" ht="15.75">
      <c r="B5" s="15">
        <f ca="1">$B$4-1</f>
        <v>43794</v>
      </c>
      <c r="E5" s="3"/>
      <c r="G5" s="2">
        <v>2</v>
      </c>
      <c r="H5" s="2" t="s">
        <v>25</v>
      </c>
      <c r="J5" s="7" t="s">
        <v>8</v>
      </c>
      <c r="M5" s="6"/>
      <c r="O5" s="5"/>
    </row>
    <row r="6" spans="2:16" ht="15.75">
      <c r="B6" s="15">
        <f ca="1">$B$4-2</f>
        <v>43793</v>
      </c>
      <c r="E6" s="3"/>
      <c r="G6" s="2">
        <v>3</v>
      </c>
      <c r="J6" s="7" t="s">
        <v>9</v>
      </c>
      <c r="M6" s="4"/>
      <c r="O6" s="5"/>
    </row>
    <row r="7" spans="2:16" ht="15.75">
      <c r="B7" s="15">
        <f ca="1">$B$4-3</f>
        <v>43792</v>
      </c>
      <c r="E7" s="3"/>
      <c r="G7" s="2">
        <v>4</v>
      </c>
      <c r="J7" s="7" t="s">
        <v>10</v>
      </c>
      <c r="M7" s="6"/>
      <c r="O7" s="5"/>
    </row>
    <row r="8" spans="2:16" ht="15.75">
      <c r="B8" s="15">
        <f ca="1">$B$4-4</f>
        <v>43791</v>
      </c>
      <c r="E8" s="3"/>
      <c r="G8" s="2">
        <v>5</v>
      </c>
      <c r="J8" s="7" t="s">
        <v>11</v>
      </c>
      <c r="M8" s="4"/>
    </row>
    <row r="9" spans="2:16" ht="15.75">
      <c r="B9" s="15">
        <f ca="1">$B$4-5</f>
        <v>43790</v>
      </c>
      <c r="E9" s="3"/>
      <c r="G9" s="2">
        <v>6</v>
      </c>
      <c r="J9" s="7" t="s">
        <v>12</v>
      </c>
      <c r="M9" s="6"/>
    </row>
    <row r="10" spans="2:16" ht="15.75">
      <c r="B10" s="15">
        <f ca="1">$B$4-6</f>
        <v>43789</v>
      </c>
      <c r="E10" s="3"/>
      <c r="G10" s="2">
        <v>7</v>
      </c>
      <c r="J10" s="7" t="s">
        <v>13</v>
      </c>
      <c r="M10" s="4"/>
    </row>
    <row r="11" spans="2:16" ht="15.75">
      <c r="B11" s="15">
        <f ca="1">$B$4-7</f>
        <v>43788</v>
      </c>
      <c r="E11" s="3"/>
      <c r="G11" s="2">
        <v>8</v>
      </c>
      <c r="J11" s="7" t="s">
        <v>14</v>
      </c>
      <c r="M11" s="6"/>
    </row>
    <row r="12" spans="2:16" ht="15.75">
      <c r="B12" s="15">
        <f ca="1">$B$4-8</f>
        <v>43787</v>
      </c>
      <c r="E12" s="3"/>
      <c r="G12" s="2">
        <v>9</v>
      </c>
      <c r="J12" s="7" t="s">
        <v>15</v>
      </c>
      <c r="M12" s="4"/>
    </row>
    <row r="13" spans="2:16" ht="15.75">
      <c r="B13" s="15">
        <f ca="1">$B$4-9</f>
        <v>43786</v>
      </c>
      <c r="E13" s="3"/>
      <c r="G13" s="2">
        <v>10</v>
      </c>
      <c r="J13" s="7" t="s">
        <v>16</v>
      </c>
      <c r="M13" s="6"/>
    </row>
    <row r="14" spans="2:16" ht="15.75">
      <c r="B14" s="15">
        <f ca="1">$B$4-10</f>
        <v>43785</v>
      </c>
      <c r="E14" s="3"/>
      <c r="G14" s="2">
        <v>11</v>
      </c>
      <c r="J14" s="7" t="s">
        <v>17</v>
      </c>
      <c r="M14" s="4"/>
    </row>
    <row r="15" spans="2:16" ht="15.75">
      <c r="B15" s="15">
        <f ca="1">$B$4-11</f>
        <v>43784</v>
      </c>
      <c r="E15" s="3"/>
      <c r="G15" s="2">
        <v>12</v>
      </c>
      <c r="J15" s="7" t="s">
        <v>18</v>
      </c>
      <c r="M15" s="6"/>
    </row>
    <row r="16" spans="2:16" ht="15.75">
      <c r="B16" s="15">
        <f ca="1">$B$4-12</f>
        <v>43783</v>
      </c>
      <c r="E16" s="3"/>
      <c r="G16" s="2">
        <v>13</v>
      </c>
      <c r="J16" s="7" t="s">
        <v>19</v>
      </c>
      <c r="M16" s="4"/>
    </row>
    <row r="17" spans="2:13" ht="15.75">
      <c r="B17" s="15">
        <f ca="1">$B$4-13</f>
        <v>43782</v>
      </c>
      <c r="E17" s="3"/>
      <c r="G17" s="2">
        <v>14</v>
      </c>
      <c r="J17" s="7" t="s">
        <v>20</v>
      </c>
      <c r="M17" s="6"/>
    </row>
    <row r="18" spans="2:13" ht="15.75">
      <c r="B18" s="15">
        <f ca="1">$B$4-14</f>
        <v>43781</v>
      </c>
      <c r="E18" s="3"/>
      <c r="G18" s="2">
        <v>15</v>
      </c>
      <c r="J18" s="7" t="s">
        <v>21</v>
      </c>
      <c r="M18" s="4"/>
    </row>
    <row r="19" spans="2:13" ht="15.75">
      <c r="B19" s="15">
        <f ca="1">$B$4-15</f>
        <v>43780</v>
      </c>
      <c r="E19" s="3"/>
      <c r="G19" s="2">
        <v>16</v>
      </c>
      <c r="J19" s="7" t="s">
        <v>22</v>
      </c>
      <c r="M19" s="6"/>
    </row>
    <row r="20" spans="2:13">
      <c r="B20" s="15">
        <f ca="1">$B$4-16</f>
        <v>43779</v>
      </c>
      <c r="E20" s="3"/>
      <c r="G20" s="2">
        <v>17</v>
      </c>
      <c r="M20" s="4"/>
    </row>
    <row r="21" spans="2:13">
      <c r="B21" s="15">
        <f ca="1">$B$4-17</f>
        <v>43778</v>
      </c>
      <c r="E21" s="3"/>
      <c r="G21" s="2">
        <v>18</v>
      </c>
      <c r="M21" s="6"/>
    </row>
    <row r="22" spans="2:13">
      <c r="B22" s="15">
        <f ca="1">$B$4-18</f>
        <v>43777</v>
      </c>
      <c r="E22" s="3"/>
      <c r="G22" s="2">
        <v>19</v>
      </c>
      <c r="M22" s="4"/>
    </row>
    <row r="23" spans="2:13">
      <c r="B23" s="15">
        <f ca="1">$B$4-19</f>
        <v>43776</v>
      </c>
      <c r="E23" s="3"/>
      <c r="G23" s="2">
        <v>20</v>
      </c>
      <c r="M23" s="6"/>
    </row>
    <row r="24" spans="2:13">
      <c r="B24" s="15">
        <f ca="1">$B$4-20</f>
        <v>43775</v>
      </c>
      <c r="E24" s="3"/>
      <c r="G24" s="2">
        <v>21</v>
      </c>
      <c r="M24" s="4"/>
    </row>
    <row r="25" spans="2:13">
      <c r="B25" s="15">
        <f ca="1">$B$4-21</f>
        <v>43774</v>
      </c>
      <c r="E25" s="3"/>
      <c r="G25" s="2">
        <v>22</v>
      </c>
      <c r="M25" s="6"/>
    </row>
    <row r="26" spans="2:13">
      <c r="B26" s="15">
        <f ca="1">$B$4-22</f>
        <v>43773</v>
      </c>
      <c r="E26" s="3"/>
      <c r="G26" s="2">
        <v>23</v>
      </c>
      <c r="M26" s="4"/>
    </row>
    <row r="27" spans="2:13">
      <c r="B27" s="15">
        <f ca="1">$B$4-23</f>
        <v>43772</v>
      </c>
      <c r="E27" s="3"/>
      <c r="G27" s="2">
        <v>24</v>
      </c>
      <c r="M27" s="6"/>
    </row>
    <row r="28" spans="2:13">
      <c r="B28" s="15">
        <f ca="1">$B$4-24</f>
        <v>43771</v>
      </c>
      <c r="E28" s="3"/>
      <c r="G28" s="2">
        <v>25</v>
      </c>
      <c r="M28" s="4"/>
    </row>
    <row r="29" spans="2:13">
      <c r="B29" s="15">
        <f ca="1">$B$4-25</f>
        <v>43770</v>
      </c>
      <c r="E29" s="3"/>
      <c r="G29" s="2">
        <v>26</v>
      </c>
      <c r="M29" s="6"/>
    </row>
    <row r="30" spans="2:13">
      <c r="B30" s="15">
        <f ca="1">$B$4-26</f>
        <v>43769</v>
      </c>
      <c r="E30" s="3"/>
      <c r="G30" s="2">
        <v>27</v>
      </c>
      <c r="M30" s="4"/>
    </row>
    <row r="31" spans="2:13">
      <c r="B31" s="15">
        <f ca="1">$B$4-27</f>
        <v>43768</v>
      </c>
      <c r="G31" s="2">
        <v>28</v>
      </c>
      <c r="M31" s="6"/>
    </row>
    <row r="32" spans="2:13">
      <c r="B32" s="15">
        <f ca="1">$B$4-28</f>
        <v>43767</v>
      </c>
      <c r="G32" s="2">
        <v>29</v>
      </c>
      <c r="M32" s="4"/>
    </row>
    <row r="33" spans="7:13">
      <c r="G33" s="2">
        <v>30</v>
      </c>
      <c r="M33" s="6"/>
    </row>
    <row r="34" spans="7:13">
      <c r="G34" s="2">
        <v>31</v>
      </c>
      <c r="M34" s="4"/>
    </row>
    <row r="35" spans="7:13">
      <c r="G35" s="2">
        <v>32</v>
      </c>
      <c r="M35" s="6"/>
    </row>
    <row r="36" spans="7:13">
      <c r="G36" s="2">
        <v>33</v>
      </c>
      <c r="M36" s="4"/>
    </row>
    <row r="37" spans="7:13">
      <c r="G37" s="2">
        <v>34</v>
      </c>
      <c r="M37" s="6"/>
    </row>
    <row r="38" spans="7:13">
      <c r="G38" s="2">
        <v>35</v>
      </c>
      <c r="M38" s="4"/>
    </row>
    <row r="39" spans="7:13">
      <c r="G39" s="2">
        <v>36</v>
      </c>
      <c r="M39" s="6"/>
    </row>
    <row r="40" spans="7:13">
      <c r="G40" s="2">
        <v>37</v>
      </c>
      <c r="M40" s="4"/>
    </row>
    <row r="41" spans="7:13">
      <c r="G41" s="2">
        <v>38</v>
      </c>
      <c r="M41" s="6"/>
    </row>
    <row r="42" spans="7:13">
      <c r="G42" s="2">
        <v>39</v>
      </c>
      <c r="M42" s="4"/>
    </row>
    <row r="43" spans="7:13">
      <c r="G43" s="2">
        <v>40</v>
      </c>
      <c r="M43" s="6"/>
    </row>
    <row r="44" spans="7:13">
      <c r="G44" s="2">
        <v>41</v>
      </c>
      <c r="M44" s="4"/>
    </row>
    <row r="45" spans="7:13">
      <c r="G45" s="2">
        <v>42</v>
      </c>
      <c r="M45" s="6"/>
    </row>
    <row r="46" spans="7:13">
      <c r="G46" s="2">
        <v>43</v>
      </c>
      <c r="M46" s="4"/>
    </row>
    <row r="47" spans="7:13">
      <c r="G47" s="2">
        <v>44</v>
      </c>
      <c r="M47" s="6"/>
    </row>
    <row r="48" spans="7:13">
      <c r="G48" s="2">
        <v>45</v>
      </c>
      <c r="M48" s="4"/>
    </row>
    <row r="49" spans="7:13">
      <c r="G49" s="2">
        <v>46</v>
      </c>
      <c r="M49" s="6"/>
    </row>
    <row r="50" spans="7:13">
      <c r="G50" s="2">
        <v>47</v>
      </c>
      <c r="M50" s="4"/>
    </row>
    <row r="51" spans="7:13">
      <c r="G51" s="2">
        <v>48</v>
      </c>
      <c r="M51" s="6"/>
    </row>
    <row r="52" spans="7:13">
      <c r="G52" s="2">
        <v>49</v>
      </c>
      <c r="M52" s="4"/>
    </row>
    <row r="53" spans="7:13">
      <c r="G53" s="2">
        <v>50</v>
      </c>
      <c r="M53" s="6"/>
    </row>
    <row r="54" spans="7:13">
      <c r="G54" s="2">
        <v>51</v>
      </c>
      <c r="M54" s="4"/>
    </row>
    <row r="55" spans="7:13">
      <c r="G55" s="2">
        <v>52</v>
      </c>
      <c r="M55" s="6"/>
    </row>
    <row r="56" spans="7:13">
      <c r="G56" s="2">
        <v>53</v>
      </c>
      <c r="M56" s="4"/>
    </row>
    <row r="57" spans="7:13">
      <c r="G57" s="2">
        <v>54</v>
      </c>
      <c r="M57" s="6"/>
    </row>
    <row r="58" spans="7:13">
      <c r="G58" s="2">
        <v>55</v>
      </c>
      <c r="M58" s="4"/>
    </row>
    <row r="59" spans="7:13">
      <c r="G59" s="2">
        <v>56</v>
      </c>
      <c r="M59" s="6"/>
    </row>
    <row r="60" spans="7:13">
      <c r="G60" s="2">
        <v>57</v>
      </c>
      <c r="M60" s="4"/>
    </row>
    <row r="61" spans="7:13">
      <c r="G61" s="2">
        <v>58</v>
      </c>
      <c r="M61" s="6"/>
    </row>
    <row r="62" spans="7:13">
      <c r="G62" s="2">
        <v>59</v>
      </c>
      <c r="M62" s="4"/>
    </row>
    <row r="63" spans="7:13">
      <c r="G63" s="2">
        <v>60</v>
      </c>
      <c r="M63" s="6"/>
    </row>
    <row r="64" spans="7:13">
      <c r="G64" s="2">
        <v>61</v>
      </c>
    </row>
    <row r="65" spans="7:7">
      <c r="G65" s="2">
        <v>62</v>
      </c>
    </row>
    <row r="66" spans="7:7">
      <c r="G66" s="2">
        <v>63</v>
      </c>
    </row>
    <row r="67" spans="7:7">
      <c r="G67" s="2">
        <v>64</v>
      </c>
    </row>
    <row r="68" spans="7:7">
      <c r="G68" s="2">
        <v>65</v>
      </c>
    </row>
    <row r="69" spans="7:7">
      <c r="G69" s="2">
        <v>66</v>
      </c>
    </row>
    <row r="70" spans="7:7">
      <c r="G70" s="2">
        <v>67</v>
      </c>
    </row>
    <row r="71" spans="7:7">
      <c r="G71" s="2">
        <v>68</v>
      </c>
    </row>
    <row r="72" spans="7:7">
      <c r="G72" s="2">
        <v>69</v>
      </c>
    </row>
    <row r="73" spans="7:7">
      <c r="G73" s="2">
        <v>70</v>
      </c>
    </row>
    <row r="74" spans="7:7">
      <c r="G74" s="2">
        <v>71</v>
      </c>
    </row>
    <row r="75" spans="7:7">
      <c r="G75" s="2">
        <v>72</v>
      </c>
    </row>
    <row r="76" spans="7:7">
      <c r="G76" s="2">
        <v>73</v>
      </c>
    </row>
    <row r="77" spans="7:7">
      <c r="G77" s="2">
        <v>74</v>
      </c>
    </row>
    <row r="78" spans="7:7">
      <c r="G78" s="2">
        <v>75</v>
      </c>
    </row>
    <row r="79" spans="7:7">
      <c r="G79" s="2">
        <v>76</v>
      </c>
    </row>
    <row r="80" spans="7:7">
      <c r="G80" s="2">
        <v>77</v>
      </c>
    </row>
    <row r="81" spans="7:7">
      <c r="G81" s="2">
        <v>78</v>
      </c>
    </row>
    <row r="82" spans="7:7">
      <c r="G82" s="2">
        <v>79</v>
      </c>
    </row>
    <row r="83" spans="7:7">
      <c r="G83" s="2">
        <v>80</v>
      </c>
    </row>
    <row r="84" spans="7:7">
      <c r="G84" s="2">
        <v>81</v>
      </c>
    </row>
    <row r="85" spans="7:7">
      <c r="G85" s="2">
        <v>82</v>
      </c>
    </row>
    <row r="86" spans="7:7">
      <c r="G86" s="2">
        <v>83</v>
      </c>
    </row>
    <row r="87" spans="7:7">
      <c r="G87" s="2">
        <v>84</v>
      </c>
    </row>
    <row r="88" spans="7:7">
      <c r="G88" s="2">
        <v>85</v>
      </c>
    </row>
    <row r="89" spans="7:7">
      <c r="G89" s="2">
        <v>86</v>
      </c>
    </row>
    <row r="90" spans="7:7">
      <c r="G90" s="2">
        <v>87</v>
      </c>
    </row>
    <row r="91" spans="7:7">
      <c r="G91" s="2">
        <v>88</v>
      </c>
    </row>
    <row r="92" spans="7:7">
      <c r="G92" s="2">
        <v>89</v>
      </c>
    </row>
    <row r="93" spans="7:7">
      <c r="G93" s="2">
        <v>90</v>
      </c>
    </row>
    <row r="94" spans="7:7">
      <c r="G94" s="2">
        <v>91</v>
      </c>
    </row>
    <row r="95" spans="7:7">
      <c r="G95" s="2">
        <v>92</v>
      </c>
    </row>
    <row r="96" spans="7:7">
      <c r="G96" s="2">
        <v>93</v>
      </c>
    </row>
    <row r="97" spans="7:7">
      <c r="G97" s="2">
        <v>94</v>
      </c>
    </row>
    <row r="98" spans="7:7">
      <c r="G98" s="2">
        <v>95</v>
      </c>
    </row>
    <row r="99" spans="7:7">
      <c r="G99" s="2">
        <v>96</v>
      </c>
    </row>
    <row r="100" spans="7:7">
      <c r="G100" s="2">
        <v>97</v>
      </c>
    </row>
    <row r="101" spans="7:7">
      <c r="G101" s="2">
        <v>98</v>
      </c>
    </row>
    <row r="102" spans="7:7">
      <c r="G102" s="2">
        <v>99</v>
      </c>
    </row>
    <row r="103" spans="7:7">
      <c r="G103" s="2">
        <v>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Tabela</vt:lpstr>
      <vt:lpstr>Dane</vt:lpstr>
      <vt:lpstr>Tabela!Obszar_wydruku</vt:lpstr>
      <vt:lpstr>Tabela!Tytuły_wydruku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serwis3</dc:creator>
  <cp:lastModifiedBy>Adrianna Jakubowska</cp:lastModifiedBy>
  <cp:lastPrinted>2019-08-22T08:35:55Z</cp:lastPrinted>
  <dcterms:created xsi:type="dcterms:W3CDTF">2018-02-22T12:12:26Z</dcterms:created>
  <dcterms:modified xsi:type="dcterms:W3CDTF">2019-11-26T11:01:23Z</dcterms:modified>
</cp:coreProperties>
</file>